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CUK-FS-01\Users$\joanna.castle\Desktop\"/>
    </mc:Choice>
  </mc:AlternateContent>
  <xr:revisionPtr revIDLastSave="0" documentId="8_{F36E9985-E348-44F0-AD2A-6E159AF4D3C3}" xr6:coauthVersionLast="45" xr6:coauthVersionMax="45" xr10:uidLastSave="{00000000-0000-0000-0000-000000000000}"/>
  <bookViews>
    <workbookView xWindow="-110" yWindow="-110" windowWidth="19420" windowHeight="10460" xr2:uid="{ABA21FA4-D8B4-417D-BFF1-160BF57B7362}"/>
  </bookViews>
  <sheets>
    <sheet name="Evidence Table" sheetId="3" r:id="rId1"/>
    <sheet name="Supporting data" sheetId="4" r:id="rId2"/>
    <sheet name="EAU recommendation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7" i="4" l="1"/>
</calcChain>
</file>

<file path=xl/sharedStrings.xml><?xml version="1.0" encoding="utf-8"?>
<sst xmlns="http://schemas.openxmlformats.org/spreadsheetml/2006/main" count="457" uniqueCount="160">
  <si>
    <t>Screening and early detection</t>
  </si>
  <si>
    <t>Priority Category</t>
  </si>
  <si>
    <t xml:space="preserve"> </t>
  </si>
  <si>
    <t>Medium Priority</t>
  </si>
  <si>
    <t>High Priority</t>
  </si>
  <si>
    <t>Emergency</t>
  </si>
  <si>
    <t>Clinical harm very unlikely if postponed by 6 months</t>
  </si>
  <si>
    <t>Clinical harm possible if postponed 3-4 months but unlikely</t>
  </si>
  <si>
    <t>Clinical harm and cancer-related deaths very likely if  if postponed &gt;6 weeks</t>
  </si>
  <si>
    <t>Life threatening situation or opioid-dependent pain</t>
  </si>
  <si>
    <t>Level of Evidence</t>
  </si>
  <si>
    <t>COVID-19 recommendation</t>
  </si>
  <si>
    <t>Defer by 6 months</t>
  </si>
  <si>
    <t>Diagnose before end of 3 months</t>
  </si>
  <si>
    <t>Diagnose within &lt;6 weeks</t>
  </si>
  <si>
    <t>Diagnose within &lt;24 hours</t>
  </si>
  <si>
    <t>Cancer waiting time targets: What is the effect on the number of 2 week wait referrals?</t>
  </si>
  <si>
    <t>58% decrease in urgent urology referrals for April (England), as compared with both the previous year and the average number of referrals from the previous quarter (NHS England cancer waiting times data)</t>
  </si>
  <si>
    <t>How many clinically significant cancers might be missed as a result?</t>
  </si>
  <si>
    <t>The estimated number of clinically significant cancers missed per month is around 1400 diagnoses (based on 2017 projections: table 4; supporting data sheet)</t>
  </si>
  <si>
    <t>Diagnostic evaluation</t>
  </si>
  <si>
    <t>Low Priority</t>
  </si>
  <si>
    <t>NICE guidelines recommendations</t>
  </si>
  <si>
    <t>1.2.2 Offer multiparametric MRI as the first-line investigation for people with suspected clinically localised prostate cancer. Report the results using a 5‑point Likert scale. [2019]
1.2.3 Offer multiparametric MRI-influenced prostate biopsy to people whose Likert score is 3 or more. [2019]
1.2.4 Consider omitting a prostate biopsy for people whose multiparametric MRI Likert score is 1 or 2, but only after discussing the risks and benefits with the person and reaching a shared decision (see table 1). If a person opts to have a biopsy, offer systematic prostate biopsy. [2019]</t>
  </si>
  <si>
    <t>Benign feeling gland, PSA &lt;10 ng/ml</t>
  </si>
  <si>
    <t>PROMIS suggested that mpMRI followed by mpMRI-guided biopsy has the potential to nearly double (95% increase) the number of clinically significant cancers detected, as compared to the use of TRUS biopsy alone.</t>
  </si>
  <si>
    <t>Abnormal DRE or PSA ≥10 ng/ml</t>
  </si>
  <si>
    <t>Symptoms of metastasis</t>
  </si>
  <si>
    <t xml:space="preserve">Stage using CT and/or bone scan
</t>
  </si>
  <si>
    <t>Impending spinal cord compression</t>
  </si>
  <si>
    <t>Prostate CancerCommence ADT if radiological evidence of metastatic prostatecancer Biopsy can be postponed</t>
  </si>
  <si>
    <t>Stage using CT and/or bone scan</t>
  </si>
  <si>
    <t>Treatment of localised prostate cancer: low risk (NICE: PSA concentration &lt; 10 ng/ml and Gleason Score ≤ 6 and Clinical stage T1–T2a )</t>
  </si>
  <si>
    <t>NICE guidelines recommendation</t>
  </si>
  <si>
    <t>1.3.7 Offer a choice between active surveillance, radical prostatectomy or radical radiotherapy to people with low-risk localised prostate cancer for whom radical treatment is suitable. 
1.3.8 Offer multiparametric MRI to people having active surveillance who have not had an MRI previously. If the MRI results do not agree with the biopsy findings, offer a new MRI-influenced biopsy. [2019]
1.3.11 Offer radical treatment to people with localised prostate cancer who had chosen an active surveillance regimen and who now have evidence of disease progression. [2019]</t>
  </si>
  <si>
    <t>Treat before end of 3 months</t>
  </si>
  <si>
    <t>Treat within &lt;6 weeks</t>
  </si>
  <si>
    <t>Active Surveillance</t>
  </si>
  <si>
    <t>Radical treatment</t>
  </si>
  <si>
    <t xml:space="preserve">Treatment of localised prostate cancer: intermediate risk (NICE: PSA concentration 10–20 ng/ml or Gleason score 7 or clinical stage T2b) </t>
  </si>
  <si>
    <t>1.3.12 For people with intermediate-risk localised prostate cancer: offer radical prostatectomy or radical radiotherapy and consider active surveillance (in line with recommendation 1.3.9) for people who choose not to have immediate radical treatment.</t>
  </si>
  <si>
    <t>Active surveillance (GS 3+4)
RP</t>
  </si>
  <si>
    <t>RP</t>
  </si>
  <si>
    <t>1) ‘Do not offer adjuvant hormonal therapy in addition to radical prostatectomy, even to people with margin-positive disease, other than in the context of a clinical trial.’ NICE guidelines [2008]
2) ‘Do not use neoadjuvant ADT to postpone RP’ EAU COVID-19 guidelines
3)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t>
  </si>
  <si>
    <t>EBRT</t>
  </si>
  <si>
    <t>There is insufficient evidence on length of neodjuvant ADT prior to radiotherapy.</t>
  </si>
  <si>
    <t>Brachytherapy</t>
  </si>
  <si>
    <t>Treatment of localised prostate cancer: high risk (NICE: PSA &gt; 20 ng/ml or Gleason score 8–10 or clinical stage ≥T2c)*</t>
  </si>
  <si>
    <t xml:space="preserve">NICE guidelines recommendation
</t>
  </si>
  <si>
    <t>1.3.14 Offer radical prostatectomy or radical radiotherapy to people with high-risk localised prostate cancer when it is likely the person's cancer can be controlled in the long term. [2019]
1.3.17 For people having radical external beam radiotherapy for localised prostate cancer:
offer hypofractionated radiotherapy (60 Gy in 20 fractions) using image-guided intensity modulated radiation therapy (IMRT), unless contraindicated or
offer conventional radiotherapy (74 Gy in 37 fractions) to people who cannot have hypofractionated radiotherapy. [2019]
1.3.19 Offer people with intermediate- and high-risk localised prostate cancer a combination of radical radiotherapy and androgen deprivation therapy, rather than radical radiotherapy or androgen deprivation therapy alone. [2014]
1.3.20 Offer people with intermediate- and high-risk localised prostate cancer 6 months of androgen deprivation therapy before, during or after radical external beam radiotherapy. [2014]
1.3.22 Consider brachytherapy in combination with external beam radiotherapy for people with intermediate- and high-risk localised prostate cancer. [2019]</t>
  </si>
  <si>
    <t>Delayed treatment: What evidence exists around ADT provision prior to, or a delay to surgery?</t>
  </si>
  <si>
    <t>Delayed treatment/Provision of ADT prior to RP
Delayed treatment: Currently clinical practice is for men to be provided ADT for 6 months before radiotherapy. What evidence is there that supports a longer-term pre-radiotherapy ADT treatment regimen?</t>
  </si>
  <si>
    <t>There is insufficient evidence on length of neodjuvant ADT prior to radiotherapy. RCTs looking at high-risk localised patients have conflicting concusions on the benefit of different lengths of ADT treatment (Figure 3, supporting data sheet).</t>
  </si>
  <si>
    <t>* High-risk localised prostate cancer is also included in the definition of locally advanced prostate cancer</t>
  </si>
  <si>
    <t>Treatment of locally advanced prostate cancer</t>
  </si>
  <si>
    <t>1.3.24 Discuss the option of docetaxel chemotherapy with people who have newly diagnosed non-metastatic prostate cancer[1] who: are starting long-term androgen deprivation therapy and have no significant comorbidities and have high-risk disease, as shown by: T3/T4 staging or Gleason score 8 to 10 or PSA greater than 40 ng/ml.
1.3.25 For people having docetaxel chemotherapy: start treatment within 12 weeks of starting androgen deprivation therapy use six 3‑weekly cycles at a dose of 75 mg/m2 (with or without daily prednisolone). [2019]
1.3.30 Do not offer adjuvant hormonal therapy in addition to radical prostatectomy, even to people with margin-positive disease, other than in the context of a clinical trial. [2008]</t>
  </si>
  <si>
    <t>1) ‘Do not use neoadjuvant ADT to postpone RP’ EAU COVID-19 guidelines
2)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t>
  </si>
  <si>
    <t>Follow-up after treatment with curative intent^</t>
  </si>
  <si>
    <r>
      <t xml:space="preserve">1.3.44 Check PSA levels for all people with prostate cancer who are having radical treatment no earlier than 6 weeks after treatment, at least every 6 months for the first 2 years, and then at least once a year after that. [2019]
1.3.46 After at least 6 months' initial follow‑up, consider a remote follow‑up strategy for people with a stable PSA who have had no significant treatment complications, unless they are taking part in a clinical trial that needs formal clinic-based follow‑up. [2019]
</t>
    </r>
    <r>
      <rPr>
        <b/>
        <sz val="11"/>
        <color theme="1"/>
        <rFont val="Calibri"/>
        <family val="2"/>
        <scheme val="minor"/>
      </rPr>
      <t>Managing relapse after radical treatment:</t>
    </r>
    <r>
      <rPr>
        <sz val="11"/>
        <color theme="1"/>
        <rFont val="Calibri"/>
        <family val="2"/>
        <scheme val="minor"/>
      </rPr>
      <t xml:space="preserve">
1.3.48 Analyse serial PSA levels after radical treatment using the same assay technique as used before. [2008]
1.3.54 Offer people with biochemical relapse after radical prostatectomy, with no known metastases, radical radiotherapy to the prostatic bed. [2008]
1.3.56 Do not routinely offer hormonal therapy to people with prostate cancer who have a biochemical relapse unless they have:
symptomatic local disease progression or
any proven metastases or 
a PSA doubling time of less than 3 months. [2008]</t>
    </r>
  </si>
  <si>
    <t>Persistently elevated PSA</t>
  </si>
  <si>
    <t>PSA relapse after local treatment</t>
  </si>
  <si>
    <t>Treatment of metastatic hormone-sensitive Prostate cancer</t>
  </si>
  <si>
    <t>Low Priority
Low-volume disease (&lt;4 metastases)</t>
  </si>
  <si>
    <t>High Priority
High-volume disease:  ≥ 4 metastases, including 1 outside the pelvis &amp; spine or visceral metastases</t>
  </si>
  <si>
    <t>1.4.1 Consider intermittent therapy for people having long-term androgen deprivation therapy (not in the adjuvant setting).  [2014]
1.4.2 For people who are having intermittent androgen deprivation therapy:
measure PSA every 3 months and
restart androgen deprivation therapy if PSA is 10 ng/ml or above, or if there is symptomatic progression. [2014]
1.5.6 Offer docetaxel chemotherapy to people with newly diagnosed metastatic prostate cancer[1] who do not have significant comorbidities as follows:
start treatment within 12 weeks of starting androgen deprivation therapy and
use six 3‑weekly cycles at a dose of 75 mg/m2 (with or without daily prednisolone). [2019]
1.5.7 Offer bilateral orchidectomy to all people with metastatic prostate cancer as an alternative to continuous luteinising hormone-releasing hormone agonist therapy. [2008]
1.5.8 Do not offer combined androgen blockade as a first-line treatment for people with metastatic prostate cancer. [2008]</t>
  </si>
  <si>
    <t>Intermittent ADT</t>
  </si>
  <si>
    <t xml:space="preserve">For men with low-volume disease (&lt;4 metastases) awaiting ADT+EBRT:
There is insufficient evidence to support breaks in therapy above approved regime. 
There is also a lack of clarity on which patients will benefit the most from intermittent androgen deprivation therapy and the period of time to be having ADT compared to taking breaks. 
EAU guidelines specify  that consensus amongst authors is that ADT should only be stopped in well-informed and compliant patients with no clinical progression, clear PSA response (&lt;4ng/ml) in metastatic disease and strict clinical follow up. </t>
  </si>
  <si>
    <t xml:space="preserve">There is insufficient evidence to support breaks in therapy above approved regime. 
There is also a lack of clarity on which patients will benefit the most from intermittent androgen deprivation therapy and the period of time to be having ADT compared to taking breaks. 
EAU guidelines specify  that consensus amongst authors is that ADT should only be stopped in well-informed and compliant patients with no clinical progression, clear PSA response (&lt;4ng/ml) in metastatic disease and strict clinical follow up. </t>
  </si>
  <si>
    <t>Docetaxel</t>
  </si>
  <si>
    <t>Docetaxel reduces the risk of death by 22% (HR 0.78 CI 0.66-0.93, p=0.006) and risk of progression by 39% (HR 0.61 95% CI 0.53 p&lt;0.0001) compared with ADT standard of care (Stampede)</t>
  </si>
  <si>
    <t>Abiraterone and enzalutamide</t>
  </si>
  <si>
    <t xml:space="preserve">                                                                </t>
  </si>
  <si>
    <t>LATITUDE: Abiraterone
Overall survival was significantly longer in the abiraterone acetate plus ADT (prednisone) group (median 53·3 months [95% CI 48·2–not reached]) than in the placebo group (36·5 months [33·5–40·0]), with a hazard ratio of 0·66 (95% CI 0·56–0·78; p&lt;0·0001).
Progression-free survival in the high-volume disease subgroup:  abiraterone acetate plus prednisone caused a significantly longer median radiographic progression-free survival (33·1 months [95% CI 29·0–36·8]) than the placebo group (14·7 months [14·5–16·1]). Abiraterone also reduced the risk of  radiographic progression
or death by 54% (Hazard Ratio: 0·46 (95% CI 0·39−0·54; p&lt;0·0001)).
Progression-free survival in the low-volume  disease subgroup: abiraterone acetate plus prednisone group caused a significantly longer median radiographic progression-free survival (49·8 months [IQR 29·6–55·2]) than those in the placebo group (22·4 months [18·2–29·8]). Abiraterone also reduced the risk of radiographic progression by 41% (Hazard Ratio 0·59 (95% CI 0·40−0·85; p=0·0048)).
ARCHES: enzalutamide
Enzalutamide plus ADT significantly reduced the risk of radiographic disease progression or death compared with placebo plus ADT by 61% (HR, 0.39; 95% CI, 0.30 to 0.50; p &lt; .001)
Median radiographic progression-free survival was not reached (NR) with enzalutamide plus ADT (95% CI, NR to NR) versus 19.0 months (95% CI, 16.6 to 22.2 months) with placebo plus ADT. The treatment effect of enzalutamide plus ADT was consistent across all prespecified subgroups, including disease volume and prior docetaxel chemotherapy
For high volume disease ( defined as presence of visceral metastases and/or ≥ four bone metastases with at least one outside of the vertebral column and pelvis.), enzalutamide reduced the risk of radiographic progression by 57% (Hazard Ratio 0.43 (95% CI: 0.33-0.57))
For low volume disease (&lt; four bone metastases with at least one outside of the vertebral column and pelvis) enzalutamide reduced the risk of radiographic progression by 75% (Hazard Ratio 0.25 (95% CI: 0.14 - 0.46))</t>
  </si>
  <si>
    <t>Treatment of metastatic castrate-resistant Prostate cancer</t>
  </si>
  <si>
    <t>1.5.12 Docetaxel is recommended, within its licensed indications, as a treatment option for people with hormone-refractory prostate cancer only if their Karnofsky performance-status score is 60% or more. [2008]*
1.5.13 It is recommended that treatment with docetaxel should be stopped:
at the completion of planned treatment of up to 10 cycles or
if severe adverse events occur or
in the presence of progression of disease as evidenced by clinical or laboratory criteria, or by imaging studies. [2008]* 
1.5.15 Offer a corticosteroid such as dexamethasone (0.5 mg daily) as third-line hormonal therapy after androgen deprivation therapy and anti-androgen therapy to people with hormone-relapsed prostate cancer. [2008]
1.5.16 Offer spinal MRI to people with hormone-relapsed prostate cancer shown to have extensive metastases in the spine (for example, on a bone scan) if they develop any spinal-related symptoms. [2008]
1.5.19 For people with hormone-relapsed metastatic prostate cancer, consider zoledronic acid to prevent or reduce skeletal-related events. [2019]
1.5.20 Consider oral or intravenous bisphosphonates for pain relief for people with hormone-relapsed metastatic prostate cancer when other treatments, including analgesics and palliative radiotherapy, have not given satisfactory pain relief. [2019]</t>
  </si>
  <si>
    <t xml:space="preserve">COU-AA-302 Abiraterone acetate plus prednisone (ADT) vs placebo +ADT (prednisone):  
With a median follow-up of 49·2 months (IQR 47·0–51·8), and after adjusting for patient crossover from placebo+prednisone  to abiraterone+prednisone,  the risk of death was 26%  lower in the abiraterone acetate group than in the placebo group (HR 0·74, 95% CI 0·60–0·88). Median overall survival was 34·7 months (95% CI 32·7–36·8) in the abiraterone acetate group and 30·3 months (28·7–33·3) in the placebo group. The eﬀ ect of abiraterone acetate was consistent across all prespeciﬁ ed subgroups.
Abiraterone+prednisone decreased the risk of time to opiate use for prostate cancer-related pain compared with placebo+prednisone aby 28%  (HR 0·72, 95% CI 0·61–0·85; p&lt;0·0001). Median time to opiate use for prostate cancer-related pain was 33·4 months (95% CI 30·2–39·8) in the abiraterone acetate group versus 23·4 months (95% CI 20·3–27·5) in the placebo group (ﬁ gure 4).
PREVAIL (enzalutamide vs placebo): At 12 months of follow-up, the rate of radiographic progression-free survival was 65% in the enzalutamide group and 14% in the placebo group. Treatment with enzalutamide, as compared with placebo, resulted in an 81% reduction in the risk of radiographic progression or death (hazard ratio in the enzalutamide group, 0.19; 95% confidence interval [CI], 0.15 to 0.23; P&lt;0.001). 
Treatment with enzalutamide, as compared with placebo, resulted in a 29% decrease in the risk of death (hazard ratio, 0.71; 95% CI, 0.60 to 0.84; P&lt;0.001) (Figure 1B). The median overall survival was estimated at 32.4 months in the enzalutamide group and 30.2 months in the placebo group. The treatment effect of enzalutamide on overall survival was consistent across all prespecified subgroups (including age, Gleason score, ECOG score, geography)
The superiority of enzalutamide over placebo was additionaly shown with respect to all secondary end points. After review of the interim coprimary efficacy and safety results, the data and safety monitoring committee recommended halting the study and offering enzalutamide to eligible patients receiving placebo.
</t>
  </si>
  <si>
    <t>MSCC</t>
  </si>
  <si>
    <t>True incidence of spinal cord compression is unknown, but it estimated that it may be between 1-10% of prostate cancer patients. 
Pain may develop for men with advanced prostate cancer, as a result of spread to bones. Qualitative research from a study of 126 men with mCRPC found that 45% of men reported moderate to severe pain at treatment initiation. Improvement for men with treatments were found to be in 43% of men at 3 months, however, a third with mild or no pain at basedline developed pain that interfered with daily life.
It was also reported that men often attribute back and hip pain to 'old age', suggesting the burden of pain may be greater than reported, and analgesics may be under-utilised.</t>
  </si>
  <si>
    <t>Radium 223</t>
  </si>
  <si>
    <t xml:space="preserve">Radium-223 offered an overall survial benefit of 3.6 months compared to plcebo and delayed time to first symptomatic skeletal event. 
In long-term follow up of the ALSYMPCA trial, patients were followed up to 3 years after their first injection. In the safety follow-up, it was found no newly diagnosed haemotological malignancies or newprimary bone cancer. Secondary non-treatment related malignancies ocurred in 4 patients in the radium-223 group and 3 patients in the placebo group. 
Further data suggests that some patients may have a greater risk of haematological malignancies, including prior docetaxel and decreased platelet and haemoglobin levels. Number of metastases at baseline and elevated PSA levels may be risk factors for anemia of grades 2 -4.  These patients might be at a higher risk and require closer monitoring when on longer-term radium-223. </t>
  </si>
  <si>
    <t xml:space="preserve">Figure 1: Impact on 2WW referrals </t>
  </si>
  <si>
    <t>Period of Time</t>
  </si>
  <si>
    <t>2WW urology data (mean
 number of referrals per month)</t>
  </si>
  <si>
    <t>Jan- March 19</t>
  </si>
  <si>
    <t>Jan-March 20</t>
  </si>
  <si>
    <t xml:space="preserve">Figure 2: Lai et al 2020, data on changes in number of urgetn referrals for 8 hospitals across the UK (right hand side). </t>
  </si>
  <si>
    <t xml:space="preserve">Figure 3: </t>
  </si>
  <si>
    <t>Randomised controlled trials comparing neoadjuvant androgen deprivation therapy before radiotherapy</t>
  </si>
  <si>
    <t>Figure 4: Estimated number of missed cancer diagnoses per month/size of prostate cancer population (aggregated age data) (base = 2017 data)</t>
  </si>
  <si>
    <t>2020 projected number 
of diagnoses/month</t>
  </si>
  <si>
    <t>Age 00-69</t>
  </si>
  <si>
    <t>Age 70-74</t>
  </si>
  <si>
    <t>75-79</t>
  </si>
  <si>
    <t>70-79
(grade unknown)</t>
  </si>
  <si>
    <t>Age 70+
(grade &lt;7)</t>
  </si>
  <si>
    <t>Age 80+</t>
  </si>
  <si>
    <t>Total</t>
  </si>
  <si>
    <t>Localised (low and intermediate risk)
(grade &lt;7; grade 3+4; grade 4+3; any nodal status)</t>
  </si>
  <si>
    <t>prostate cancer diagnoses = localised with 4+3 Gleason grade</t>
  </si>
  <si>
    <t>High risk localised
(Stage localised; grade &gt;7; any nodal status)</t>
  </si>
  <si>
    <t xml:space="preserve">Therefore number of missed clinically significant cancers per month </t>
  </si>
  <si>
    <t>Stage locally advanced
(all grades; node negative)*</t>
  </si>
  <si>
    <t>Stage locally advanced
(all grades; node positive)</t>
  </si>
  <si>
    <t>Metastatic
(any nodal status; grade known)</t>
  </si>
  <si>
    <t>Metastatic
(any nodal status; grade unknown)</t>
  </si>
  <si>
    <t>Stage unknown</t>
  </si>
  <si>
    <t>Figure 4b: Number of missed diagnoses per month/size of prostate cancer population (base = 2017 data) using granular age groupings</t>
  </si>
  <si>
    <t>2020 projected number of diagnoses/month</t>
  </si>
  <si>
    <t>Age 00-59</t>
  </si>
  <si>
    <t>Age 60-69</t>
  </si>
  <si>
    <t>Age 00-69
(grade unknown)</t>
  </si>
  <si>
    <t>70-74</t>
  </si>
  <si>
    <t>Age 80+
(grade unknown)</t>
  </si>
  <si>
    <t>Stage locally advanced
(all grades; node negative)</t>
  </si>
  <si>
    <t>Figure 5: Pooled esimate of HR for overall survival of IAD vs continuous ADT</t>
  </si>
  <si>
    <t>Defer before 6 months</t>
  </si>
  <si>
    <t>To be postponed until the end of the pandemic (at least as long as the confinement is ongoing)</t>
  </si>
  <si>
    <t>Upfront pre-biopsy mpMRI if resources allow then biopsy. If not,defer biopsy until after COVID</t>
  </si>
  <si>
    <t>Upfront pre-biopsy mpMRI if resourcesallow</t>
  </si>
  <si>
    <t>Biopsy without MRI</t>
  </si>
  <si>
    <t xml:space="preserve">Biopsy without MRI if locally advanced or highly symptomatic </t>
  </si>
  <si>
    <t>Stage using CT and/or bone scan
Commence ADT if radiological evidence of metastatic prostatecancer 
Biopsy can be postponed</t>
  </si>
  <si>
    <t>Immediate treatment if diagnosis is clear on basis of PSA and imaging*</t>
  </si>
  <si>
    <t>The decision whether to proceed with further diagnostic or staging work-up is guided by which treatment options are available to the patient, taking the patient’s life expectancy into consideration. Diagnostic procedures that will not affect the treatment decision must be avoided. During the ongoing pandemic, the need for further work-up must be balanced against the increased risk for a patient to visit the hospital.
Depending of the local situation, discuss decompressive surgery (if needed) or upfront EBRT on top of the systemic treatment</t>
  </si>
  <si>
    <t>Treatment of localised prostate cancer: low risk</t>
  </si>
  <si>
    <t>Postpone confirmatory rebiopsy as well as DRE
PSA can be postponed for up to 6 months</t>
  </si>
  <si>
    <t>Postpone it and patients should be encouraged to have treatment deferred for 6-12 months</t>
  </si>
  <si>
    <t>Treatment of localised prostate cancer: intermediate risk</t>
  </si>
  <si>
    <t>Active surveillance (GS 3+4)</t>
  </si>
  <si>
    <t>DRE and repeated biopsy when medical resources allow</t>
  </si>
  <si>
    <t>It can be postponed until after pandemic
Do NOT use neoadjuvant ADT</t>
  </si>
  <si>
    <t>Use moderate hypofractionation (20x3 Gy) starting with neoadjuvant ADT that might be prolonged for up to 6 months
Avoid invasive procedures such as fiducial insertionand/or rectal spacers</t>
  </si>
  <si>
    <t>to postpone or to consider an alternative modality(invasive procedures carry a higher risk of COVID-19 transfer)</t>
  </si>
  <si>
    <t>Treatment of localised prostate cancer: high risk</t>
  </si>
  <si>
    <t>Postpone until after pandemic.If patient anxious consider ADT + EBRT</t>
  </si>
  <si>
    <t>Use immediate neoadjuvant ADT up to 6 months followed by EBRT and long term ADT
Do not use fiducials or spacers</t>
  </si>
  <si>
    <t>Do not use neoadjuvant ADT to postpone RP
Consider long term ADT + EBRT as an alternative to surgery</t>
  </si>
  <si>
    <t>Start immediate neoadjuvant ADT if symptomatic, followed by EBRT 6-12 months later
Avoid invasive procedures such as fiducial insertion and/or rectal spacers</t>
  </si>
  <si>
    <t>Postpone PET imaging until the pandemic is solved</t>
  </si>
  <si>
    <t>If a treatment is deemed necessary, start ADT and postpone further work-up and potential EBRT later</t>
  </si>
  <si>
    <t>Defer images until after the pandemicfor those with a PSA relapse</t>
  </si>
  <si>
    <t>After RP: offer salvage EBRTfor patients with EAU High-risk BCR ifit is available. If not consider ADT with EBRT after the pandemic
After EBRT: If salvage is needed, offer ADT initially if the PSA DT is &lt; 12 months</t>
  </si>
  <si>
    <t>^ During the pandemic, offer telemedicine as often as possible. This should be considered as standard provided the patient has no unexplained complication from treatment. Only patients in absolute need for clinical exam should have it. Indeed,it may well be possible to postpone for some months physical assessment and use telemedicine interview.</t>
  </si>
  <si>
    <t>For men with low volume metastatic disease whenADT + prostate EBRT is considered, postpone EBRT, until the pandemic is no longer a major threat</t>
  </si>
  <si>
    <t>Offer immediate systemic treatment* to M1 patients (alphabetic order: abiraterone acetate plus prednisone or apalutamide or enzalutamide)</t>
  </si>
  <si>
    <t>* SOC is ADT + something (alphabetic order: abiraterone acetate plus prednisone or apalutamide or enzalutamide, or docetaxel).* Avoid ADT combined with docetaxel based on the risk of neutropenia and frequent hospital visits during the pandemic –The use of abiraterone acetate with 5 mg prednisone daily might be reconsidered (steroid use).</t>
  </si>
  <si>
    <t>First line</t>
  </si>
  <si>
    <t>Treat patients with mCRPC with life-prolonging agents. Base the choice of first-line treatment on the performance status, symptoms, comorbidities, location and extent of disease, patient preference, and on the previous treatment for hormone-sensitive metastatic PCa (HSPC) as well as use of medical resources and specific risk during the COVID-19 pandemic*</t>
  </si>
  <si>
    <t>Chemotherapy should be avoided as much as possible. If absolutely needed: docetaxel 75 mg/m² should be given 3-weekly with systematic G-CSF to avoid a higher number of visits or with 50 mg/m² every 2 weeks. Cabazitaxel 20 mg/m² with systematic GCSF should be given if indicated and no other treatment option is available. Sipuleucel T should not be used (medical resources needed) –Abiraterone + Pred 10 mg / daily might be reconsidered (steroid use).</t>
  </si>
  <si>
    <t>SOURCE: Public Health England: Get Data Out (accessed 15/06/2020)</t>
  </si>
  <si>
    <t>Source: Protect treatment received study</t>
  </si>
  <si>
    <t>Source: Protect intention to treat study</t>
  </si>
  <si>
    <t>Both ProtecT analyses concur that men receiving AS had an increased risk of disease progression compared to those men receiving radical therapy. There was no difference in the number of men dying from prostate cancer or all causes. Limitations include short length of follow-up (we may expect to find a significant difference in prostate cancer-specific mortality upon longer-term follow-up) and the potential for inaccurate diagnosis and staging given that the study was conducted in the pre-mpMRI era. To note: 13 of the 17 deaths recorded in the intention to treat paper were men who received AS as the first treatment (numbers too small for any further analysis). 
Progression: ProtecT - intention to treat paper: Prostate-cancer specific death: Radiotherapy vs AS:There was no difference in the risk of death for radiotherapy compared to AS (Hazard Ratio 0.51 (95% CI, 0.15 to 1.69) NOT SIGNIFICANT) or Surgery vs AS: (Hazard Ratio 0.63 (95% CI, 0.21 to 1.93) NOT SIGNIFICANT) Disease progression: A total of 204 men had disease progression, including metastases. The incidence was higher in the active-monitoring group than in the surgery and radiotherapy groups (112 men in the active-monitoring group, 46 in the surgery group, and 46 in the radiotherapy group; P&lt;0.001 for the overall comparison)
ProtecT - treatment received study
Surgery reduced the risk of metastatic disease or prostate cancer-specific death by 69% (Hazard Ratio 0.31 (95% CI: 0.16-0.64)) and risk of disease progression by 81% (Hazard Ratio 0.19 (95% CI: 0.12-0.29)), as compared to AS.
Radiotherapy reduced the risk of metastatic disease or prostate cancer-specific death by 52% (Hazard Ratio 0.48 (95% CI: 0.26-0.89)) and risk of disease progression by 80% (Hazard Ratio 0.20 (95% CI: 0.13-0.29)), as compared to AS.</t>
  </si>
  <si>
    <t>Latitude source link</t>
  </si>
  <si>
    <t>Arches source link</t>
  </si>
  <si>
    <t>COU-AA-302 source link</t>
  </si>
  <si>
    <t>PREVAIL source link</t>
  </si>
  <si>
    <t xml:space="preserve"> low priority</t>
  </si>
  <si>
    <t>s</t>
  </si>
  <si>
    <t>‘Do not use neoadjuvant ADT to postpone RP’ EAU COVID-19 guidelines
Pooled analyses suggest that neoadjuvant ADT with RP for high-risk localised disease is not associated with improved biochemical progression-free survival (p = 0.48) or improved OS (p = 0.95). However, there is a lack of robust RCTs comparing lengths of ADT prior to radical prostatectomy to draw definitive conclusions. Studies analysing the safety of delayed RP (without neoadjuvant ADT) report significance between length of time to RP and biochemical recurrence but a low rate of clinical recurrence up to 12 months (defined as progression by imaging). This forms the basis if the EAU guidance to delay surgery rather than offer neoadjuvant ADT.
A Canadian retrospective analysis exploring the impact of surgical wait time (SWT) on adverse pathological outcomes in men undergoing surgery for prostate cancer found that SWT was positively correlated to BCR for men with high-risk localised prostate cancer (risk-stratified according to D'Amico scoring; p = 0.001). The study analysis also suggested that waiting beyond 90 days to perform RARP is associated with higher BCR for these men (p=0.03). (Source: Zanaty et al., World J Urol (2018) 36: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</si>
</sst>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5"/>
      <color rgb="FFFFFFFF"/>
      <name val="Arial"/>
      <family val="2"/>
    </font>
    <font>
      <sz val="11"/>
      <name val="Calibri"/>
      <family val="2"/>
      <scheme val="minor"/>
    </font>
    <font>
      <sz val="11"/>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59">
    <xf numFmtId="0" fontId="0" fillId="0" borderId="0" xfId="0"/>
    <xf numFmtId="0" fontId="0" fillId="0" borderId="10" xfId="0" applyBorder="1"/>
    <xf numFmtId="0" fontId="0" fillId="0" borderId="10" xfId="0" applyBorder="1" applyAlignment="1">
      <alignment wrapText="1"/>
    </xf>
    <xf numFmtId="0" fontId="0" fillId="0" borderId="11" xfId="0" applyBorder="1"/>
    <xf numFmtId="0" fontId="0" fillId="0" borderId="12" xfId="0" applyBorder="1"/>
    <xf numFmtId="0" fontId="0" fillId="0" borderId="12"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xf numFmtId="0" fontId="0" fillId="0" borderId="17" xfId="0" applyBorder="1"/>
    <xf numFmtId="0" fontId="0" fillId="0" borderId="18" xfId="0" applyBorder="1"/>
    <xf numFmtId="0" fontId="0" fillId="0" borderId="13" xfId="0" applyBorder="1"/>
    <xf numFmtId="0" fontId="0" fillId="0" borderId="15" xfId="0" applyBorder="1"/>
    <xf numFmtId="0" fontId="0" fillId="0" borderId="14" xfId="0" applyBorder="1"/>
    <xf numFmtId="0" fontId="0" fillId="0" borderId="10" xfId="0" applyFont="1" applyBorder="1"/>
    <xf numFmtId="0" fontId="3" fillId="0" borderId="10" xfId="0" applyFont="1" applyBorder="1" applyAlignment="1">
      <alignment vertical="top" wrapText="1"/>
    </xf>
    <xf numFmtId="0" fontId="2" fillId="0" borderId="14" xfId="0" applyFont="1" applyBorder="1" applyAlignment="1">
      <alignment vertical="center" wrapText="1"/>
    </xf>
    <xf numFmtId="0" fontId="0" fillId="0" borderId="19" xfId="0" applyBorder="1"/>
    <xf numFmtId="0" fontId="0" fillId="0" borderId="20" xfId="0" applyBorder="1"/>
    <xf numFmtId="0" fontId="0" fillId="0" borderId="21" xfId="0" applyBorder="1"/>
    <xf numFmtId="0" fontId="0" fillId="2" borderId="10" xfId="0" applyFill="1" applyBorder="1" applyAlignment="1">
      <alignment wrapText="1"/>
    </xf>
    <xf numFmtId="0" fontId="0" fillId="2" borderId="14" xfId="0" applyFill="1" applyBorder="1" applyAlignment="1">
      <alignment wrapText="1"/>
    </xf>
    <xf numFmtId="0" fontId="0" fillId="2" borderId="10" xfId="0" applyFill="1" applyBorder="1"/>
    <xf numFmtId="0" fontId="0" fillId="0" borderId="0" xfId="0" applyFill="1"/>
    <xf numFmtId="0" fontId="0" fillId="0" borderId="10" xfId="0" applyFill="1" applyBorder="1"/>
    <xf numFmtId="0" fontId="0" fillId="0" borderId="25" xfId="0" applyFill="1" applyBorder="1" applyAlignment="1">
      <alignment wrapText="1"/>
    </xf>
    <xf numFmtId="0" fontId="0" fillId="0" borderId="10" xfId="0" applyBorder="1" applyAlignment="1">
      <alignment vertical="top" wrapText="1"/>
    </xf>
    <xf numFmtId="0" fontId="0" fillId="0" borderId="10" xfId="0" applyBorder="1" applyAlignment="1">
      <alignment vertical="top"/>
    </xf>
    <xf numFmtId="0" fontId="0" fillId="0" borderId="12" xfId="0" applyBorder="1" applyAlignment="1">
      <alignment vertical="top"/>
    </xf>
    <xf numFmtId="0" fontId="0" fillId="0" borderId="0" xfId="0" applyAlignment="1">
      <alignment vertical="top"/>
    </xf>
    <xf numFmtId="0" fontId="0" fillId="2" borderId="10" xfId="0" applyFill="1" applyBorder="1" applyAlignment="1">
      <alignment vertical="top" wrapText="1"/>
    </xf>
    <xf numFmtId="0" fontId="0" fillId="0" borderId="27" xfId="0" applyBorder="1" applyAlignment="1">
      <alignment wrapText="1"/>
    </xf>
    <xf numFmtId="0" fontId="0" fillId="0" borderId="27" xfId="0" applyBorder="1"/>
    <xf numFmtId="0" fontId="0" fillId="0" borderId="30" xfId="0" applyBorder="1"/>
    <xf numFmtId="0" fontId="4" fillId="2" borderId="10" xfId="0" applyFont="1" applyFill="1" applyBorder="1" applyAlignment="1">
      <alignment vertical="center" wrapText="1"/>
    </xf>
    <xf numFmtId="0" fontId="0" fillId="0" borderId="30" xfId="0" applyBorder="1" applyAlignment="1">
      <alignment wrapText="1"/>
    </xf>
    <xf numFmtId="0" fontId="0" fillId="0" borderId="16"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31" xfId="0" applyBorder="1"/>
    <xf numFmtId="0" fontId="0" fillId="0" borderId="31" xfId="0" applyBorder="1" applyAlignment="1">
      <alignment wrapText="1"/>
    </xf>
    <xf numFmtId="0" fontId="5" fillId="0" borderId="10" xfId="0" applyFont="1" applyBorder="1"/>
    <xf numFmtId="0" fontId="6" fillId="2" borderId="10" xfId="0" applyFont="1" applyFill="1" applyBorder="1"/>
    <xf numFmtId="0" fontId="6" fillId="2" borderId="10" xfId="0" applyFont="1" applyFill="1" applyBorder="1" applyAlignment="1">
      <alignment wrapText="1"/>
    </xf>
    <xf numFmtId="0" fontId="7" fillId="2" borderId="10" xfId="0" applyFont="1" applyFill="1" applyBorder="1" applyAlignment="1">
      <alignment wrapText="1"/>
    </xf>
    <xf numFmtId="0" fontId="6" fillId="2" borderId="10" xfId="0" applyFont="1" applyFill="1" applyBorder="1" applyAlignment="1">
      <alignment horizontal="center" vertical="center" wrapText="1"/>
    </xf>
    <xf numFmtId="1" fontId="5" fillId="0" borderId="10" xfId="0" applyNumberFormat="1" applyFont="1" applyBorder="1"/>
    <xf numFmtId="0" fontId="7" fillId="2" borderId="10" xfId="0" applyFont="1" applyFill="1" applyBorder="1" applyAlignment="1">
      <alignment horizontal="center" vertical="center" wrapText="1"/>
    </xf>
    <xf numFmtId="0" fontId="6" fillId="2" borderId="32" xfId="0" applyFont="1" applyFill="1" applyBorder="1" applyAlignment="1">
      <alignment horizontal="center" vertical="center" wrapText="1"/>
    </xf>
    <xf numFmtId="1" fontId="5" fillId="0" borderId="0" xfId="0" applyNumberFormat="1" applyFont="1"/>
    <xf numFmtId="1" fontId="7" fillId="0" borderId="0" xfId="0" applyNumberFormat="1" applyFont="1"/>
    <xf numFmtId="0" fontId="0" fillId="2" borderId="0" xfId="0" applyFill="1" applyBorder="1" applyAlignment="1">
      <alignment horizontal="left" vertical="top" wrapText="1"/>
    </xf>
    <xf numFmtId="0" fontId="0" fillId="0" borderId="0" xfId="0" applyBorder="1" applyAlignment="1">
      <alignment wrapText="1"/>
    </xf>
    <xf numFmtId="0" fontId="4" fillId="4" borderId="29" xfId="0" applyFont="1" applyFill="1" applyBorder="1" applyAlignment="1">
      <alignment vertical="top" wrapText="1"/>
    </xf>
    <xf numFmtId="0" fontId="0" fillId="0" borderId="33" xfId="0" applyBorder="1" applyAlignment="1">
      <alignment vertical="center" wrapText="1"/>
    </xf>
    <xf numFmtId="0" fontId="0" fillId="2" borderId="34" xfId="0" applyFill="1" applyBorder="1" applyAlignment="1">
      <alignment horizontal="left" vertical="top" wrapText="1"/>
    </xf>
    <xf numFmtId="0" fontId="0" fillId="0" borderId="17" xfId="0" applyBorder="1" applyAlignment="1">
      <alignment horizontal="left"/>
    </xf>
    <xf numFmtId="0" fontId="0" fillId="0" borderId="10" xfId="0" applyBorder="1" applyAlignment="1">
      <alignment horizontal="left" wrapText="1"/>
    </xf>
    <xf numFmtId="0" fontId="0" fillId="0" borderId="10" xfId="0" applyBorder="1" applyAlignment="1">
      <alignment horizontal="left"/>
    </xf>
    <xf numFmtId="0" fontId="0" fillId="0" borderId="0" xfId="0" applyAlignment="1">
      <alignment horizontal="left"/>
    </xf>
    <xf numFmtId="0" fontId="3" fillId="2" borderId="10" xfId="0" applyFont="1" applyFill="1" applyBorder="1" applyAlignment="1">
      <alignment horizontal="left" vertical="top" wrapText="1"/>
    </xf>
    <xf numFmtId="0" fontId="0" fillId="0" borderId="14" xfId="0" applyBorder="1" applyAlignment="1">
      <alignment horizontal="left"/>
    </xf>
    <xf numFmtId="0" fontId="0" fillId="0" borderId="26" xfId="0" applyFill="1" applyBorder="1" applyAlignment="1">
      <alignment horizontal="left" wrapText="1"/>
    </xf>
    <xf numFmtId="0" fontId="0" fillId="0" borderId="27" xfId="0" applyBorder="1" applyAlignment="1">
      <alignment horizontal="left"/>
    </xf>
    <xf numFmtId="0" fontId="4" fillId="2" borderId="10" xfId="0" applyFont="1" applyFill="1" applyBorder="1" applyAlignment="1">
      <alignment horizontal="left" vertical="top" wrapText="1"/>
    </xf>
    <xf numFmtId="0" fontId="4" fillId="4" borderId="2" xfId="0" applyFont="1" applyFill="1" applyBorder="1" applyAlignment="1">
      <alignment vertical="top" wrapText="1"/>
    </xf>
    <xf numFmtId="0" fontId="0" fillId="0" borderId="17" xfId="0" applyBorder="1" applyAlignment="1">
      <alignment horizontal="left" vertical="top" wrapText="1"/>
    </xf>
    <xf numFmtId="0" fontId="0" fillId="0" borderId="16" xfId="0" applyBorder="1" applyAlignment="1">
      <alignment vertical="top"/>
    </xf>
    <xf numFmtId="0" fontId="0" fillId="0" borderId="17" xfId="0"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2" borderId="25" xfId="0" applyFill="1" applyBorder="1" applyAlignment="1">
      <alignment horizontal="left" vertical="top" wrapText="1"/>
    </xf>
    <xf numFmtId="0" fontId="0" fillId="2" borderId="10" xfId="0" applyFill="1" applyBorder="1" applyAlignment="1">
      <alignment horizontal="left" vertical="top" wrapText="1"/>
    </xf>
    <xf numFmtId="0" fontId="8" fillId="0" borderId="0" xfId="1"/>
    <xf numFmtId="0" fontId="0" fillId="0" borderId="17" xfId="0"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wrapText="1"/>
    </xf>
    <xf numFmtId="0" fontId="0" fillId="2" borderId="10" xfId="0" applyFill="1"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wrapText="1"/>
    </xf>
    <xf numFmtId="0" fontId="4" fillId="4" borderId="36"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35" xfId="0" applyFill="1" applyBorder="1" applyAlignment="1">
      <alignment horizontal="left" vertical="top" wrapText="1"/>
    </xf>
    <xf numFmtId="0" fontId="0" fillId="0" borderId="27" xfId="0" applyBorder="1" applyAlignment="1">
      <alignment horizontal="left" vertical="top" wrapText="1"/>
    </xf>
    <xf numFmtId="0" fontId="2" fillId="0" borderId="27" xfId="0" applyFont="1" applyBorder="1" applyAlignment="1">
      <alignment horizontal="left" vertical="top" wrapText="1"/>
    </xf>
    <xf numFmtId="0" fontId="0" fillId="2" borderId="30" xfId="0" applyFill="1" applyBorder="1" applyAlignment="1">
      <alignment horizontal="left" vertical="top" wrapText="1"/>
    </xf>
    <xf numFmtId="0" fontId="8" fillId="2" borderId="10" xfId="1" applyFill="1" applyBorder="1" applyAlignment="1">
      <alignment horizontal="left" vertical="top" wrapText="1"/>
    </xf>
    <xf numFmtId="0" fontId="0" fillId="0" borderId="17" xfId="0" applyFill="1" applyBorder="1" applyAlignment="1">
      <alignment wrapText="1"/>
    </xf>
    <xf numFmtId="0" fontId="0" fillId="2" borderId="39" xfId="0" applyFill="1" applyBorder="1" applyAlignment="1">
      <alignment horizontal="center" vertical="top" wrapText="1"/>
    </xf>
    <xf numFmtId="0" fontId="0" fillId="0" borderId="40" xfId="0" applyFill="1" applyBorder="1" applyAlignment="1">
      <alignment horizontal="left" wrapText="1"/>
    </xf>
    <xf numFmtId="0" fontId="0" fillId="0" borderId="0" xfId="0" applyBorder="1"/>
    <xf numFmtId="0" fontId="0" fillId="0" borderId="35" xfId="0" applyBorder="1" applyAlignment="1">
      <alignment vertical="center" wrapText="1"/>
    </xf>
    <xf numFmtId="0" fontId="0" fillId="2" borderId="27" xfId="0" applyFill="1" applyBorder="1" applyAlignment="1">
      <alignment vertical="top" wrapText="1"/>
    </xf>
    <xf numFmtId="0" fontId="8" fillId="2" borderId="0" xfId="1" applyFill="1" applyBorder="1" applyAlignment="1">
      <alignment horizontal="left" vertical="top" wrapText="1"/>
    </xf>
    <xf numFmtId="0" fontId="0" fillId="0" borderId="10" xfId="0" applyBorder="1" applyAlignment="1">
      <alignment vertical="center"/>
    </xf>
    <xf numFmtId="0" fontId="0" fillId="0" borderId="35" xfId="0" applyBorder="1" applyAlignment="1">
      <alignment vertical="center"/>
    </xf>
    <xf numFmtId="0" fontId="8" fillId="2" borderId="25" xfId="1" applyFill="1" applyBorder="1" applyAlignment="1">
      <alignment horizontal="left" vertical="top" wrapText="1"/>
    </xf>
    <xf numFmtId="0" fontId="0" fillId="0" borderId="0" xfId="0" applyBorder="1" applyAlignment="1">
      <alignment vertical="center"/>
    </xf>
    <xf numFmtId="0" fontId="0" fillId="0" borderId="0" xfId="0" applyBorder="1" applyAlignment="1">
      <alignment horizontal="left"/>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4" fillId="4" borderId="10" xfId="0" applyFont="1" applyFill="1" applyBorder="1" applyAlignment="1">
      <alignment horizontal="left" vertical="top" wrapText="1"/>
    </xf>
    <xf numFmtId="0" fontId="0" fillId="0" borderId="25" xfId="0" applyBorder="1" applyAlignment="1">
      <alignment horizontal="left" wrapText="1"/>
    </xf>
    <xf numFmtId="0" fontId="0" fillId="0" borderId="29" xfId="0" applyBorder="1" applyAlignment="1">
      <alignment horizontal="left"/>
    </xf>
    <xf numFmtId="0" fontId="0" fillId="0" borderId="26" xfId="0" applyBorder="1" applyAlignment="1">
      <alignment horizontal="left"/>
    </xf>
    <xf numFmtId="0" fontId="0" fillId="0" borderId="25" xfId="0" applyBorder="1" applyAlignment="1">
      <alignment horizontal="left" vertical="top" wrapText="1"/>
    </xf>
    <xf numFmtId="0" fontId="0" fillId="0" borderId="29" xfId="0" applyBorder="1" applyAlignment="1">
      <alignment horizontal="left" vertical="top"/>
    </xf>
    <xf numFmtId="0" fontId="0" fillId="0" borderId="26" xfId="0" applyBorder="1" applyAlignment="1">
      <alignment horizontal="left" vertical="top"/>
    </xf>
    <xf numFmtId="0" fontId="0" fillId="0" borderId="29" xfId="0" applyBorder="1" applyAlignment="1">
      <alignment horizontal="left" vertical="top" wrapText="1"/>
    </xf>
    <xf numFmtId="0" fontId="0" fillId="0" borderId="26" xfId="0" applyBorder="1" applyAlignment="1">
      <alignment horizontal="left" vertical="top" wrapText="1"/>
    </xf>
    <xf numFmtId="0" fontId="0" fillId="3" borderId="22"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2" borderId="25" xfId="0" applyFill="1" applyBorder="1" applyAlignment="1">
      <alignment horizontal="left" vertical="top" wrapText="1"/>
    </xf>
    <xf numFmtId="0" fontId="0" fillId="2" borderId="29" xfId="0" applyFill="1" applyBorder="1" applyAlignment="1">
      <alignment horizontal="left" vertical="top" wrapText="1"/>
    </xf>
    <xf numFmtId="0" fontId="0" fillId="2" borderId="26" xfId="0" applyFill="1" applyBorder="1" applyAlignment="1">
      <alignment horizontal="left" vertical="top" wrapText="1"/>
    </xf>
    <xf numFmtId="0" fontId="0" fillId="3" borderId="37" xfId="0" applyFill="1" applyBorder="1" applyAlignment="1">
      <alignment horizontal="center"/>
    </xf>
    <xf numFmtId="0" fontId="0" fillId="3" borderId="28" xfId="0" applyFill="1" applyBorder="1" applyAlignment="1">
      <alignment horizontal="center"/>
    </xf>
    <xf numFmtId="0" fontId="0" fillId="3" borderId="38" xfId="0" applyFill="1" applyBorder="1" applyAlignment="1">
      <alignment horizontal="center"/>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2" borderId="27" xfId="0" applyFill="1" applyBorder="1" applyAlignment="1">
      <alignment horizontal="left" vertical="top" wrapText="1"/>
    </xf>
    <xf numFmtId="0" fontId="0" fillId="2" borderId="32" xfId="0" applyFill="1" applyBorder="1" applyAlignment="1">
      <alignment horizontal="left" vertical="top" wrapText="1"/>
    </xf>
    <xf numFmtId="49" fontId="8" fillId="2" borderId="10" xfId="1" applyNumberFormat="1" applyFill="1" applyBorder="1" applyAlignment="1">
      <alignment horizontal="left" vertical="top" wrapText="1"/>
    </xf>
    <xf numFmtId="0" fontId="0" fillId="2" borderId="10" xfId="0" applyFill="1" applyBorder="1" applyAlignment="1">
      <alignment horizontal="left" vertical="top" wrapText="1"/>
    </xf>
    <xf numFmtId="0" fontId="0" fillId="0" borderId="0" xfId="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left" vertical="top" wrapText="1"/>
    </xf>
    <xf numFmtId="0" fontId="0" fillId="0" borderId="0" xfId="0"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ont="1" applyAlignment="1">
      <alignment horizontal="left" vertical="top" wrapText="1"/>
    </xf>
    <xf numFmtId="0" fontId="0" fillId="0" borderId="0" xfId="0" applyFill="1" applyAlignment="1">
      <alignment vertical="top"/>
    </xf>
    <xf numFmtId="0" fontId="0" fillId="0" borderId="10" xfId="0" applyFill="1" applyBorder="1" applyAlignment="1">
      <alignment vertical="center" wrapText="1"/>
    </xf>
    <xf numFmtId="0" fontId="8" fillId="0" borderId="10" xfId="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606425</xdr:colOff>
      <xdr:row>39</xdr:row>
      <xdr:rowOff>136525</xdr:rowOff>
    </xdr:from>
    <xdr:to>
      <xdr:col>12</xdr:col>
      <xdr:colOff>482600</xdr:colOff>
      <xdr:row>71</xdr:row>
      <xdr:rowOff>92075</xdr:rowOff>
    </xdr:to>
    <xdr:pic>
      <xdr:nvPicPr>
        <xdr:cNvPr id="2" name="Picture 1">
          <a:extLst>
            <a:ext uri="{FF2B5EF4-FFF2-40B4-BE49-F238E27FC236}">
              <a16:creationId xmlns:a16="http://schemas.microsoft.com/office/drawing/2014/main" id="{A6001E50-5590-416B-8C46-D38594F26CC7}"/>
            </a:ext>
          </a:extLst>
        </xdr:cNvPr>
        <xdr:cNvPicPr>
          <a:picLocks noChangeAspect="1"/>
        </xdr:cNvPicPr>
      </xdr:nvPicPr>
      <xdr:blipFill rotWithShape="1">
        <a:blip xmlns:r="http://schemas.openxmlformats.org/officeDocument/2006/relationships" r:embed="rId1"/>
        <a:srcRect t="8403"/>
        <a:stretch/>
      </xdr:blipFill>
      <xdr:spPr>
        <a:xfrm>
          <a:off x="606425" y="7578725"/>
          <a:ext cx="10252075" cy="5848350"/>
        </a:xfrm>
        <a:prstGeom prst="rect">
          <a:avLst/>
        </a:prstGeom>
      </xdr:spPr>
    </xdr:pic>
    <xdr:clientData/>
  </xdr:twoCellAnchor>
  <xdr:twoCellAnchor editAs="oneCell">
    <xdr:from>
      <xdr:col>1</xdr:col>
      <xdr:colOff>104775</xdr:colOff>
      <xdr:row>102</xdr:row>
      <xdr:rowOff>57150</xdr:rowOff>
    </xdr:from>
    <xdr:to>
      <xdr:col>5</xdr:col>
      <xdr:colOff>533400</xdr:colOff>
      <xdr:row>119</xdr:row>
      <xdr:rowOff>85725</xdr:rowOff>
    </xdr:to>
    <xdr:pic>
      <xdr:nvPicPr>
        <xdr:cNvPr id="3" name="Picture 2">
          <a:extLst>
            <a:ext uri="{FF2B5EF4-FFF2-40B4-BE49-F238E27FC236}">
              <a16:creationId xmlns:a16="http://schemas.microsoft.com/office/drawing/2014/main" id="{51F7E913-7EBF-4E64-B0E0-7C7380FE9B6B}"/>
            </a:ext>
            <a:ext uri="{147F2762-F138-4A5C-976F-8EAC2B608ADB}">
              <a16:predDERef xmlns:a16="http://schemas.microsoft.com/office/drawing/2014/main" pred="{0B014192-8FA4-4680-B924-15A35534B77E}"/>
            </a:ext>
          </a:extLst>
        </xdr:cNvPr>
        <xdr:cNvPicPr>
          <a:picLocks noChangeAspect="1"/>
        </xdr:cNvPicPr>
      </xdr:nvPicPr>
      <xdr:blipFill>
        <a:blip xmlns:r="http://schemas.openxmlformats.org/officeDocument/2006/relationships" r:embed="rId2"/>
        <a:stretch>
          <a:fillRect/>
        </a:stretch>
      </xdr:blipFill>
      <xdr:spPr>
        <a:xfrm>
          <a:off x="714375" y="23882350"/>
          <a:ext cx="5927725" cy="3159125"/>
        </a:xfrm>
        <a:prstGeom prst="rect">
          <a:avLst/>
        </a:prstGeom>
      </xdr:spPr>
    </xdr:pic>
    <xdr:clientData/>
  </xdr:twoCellAnchor>
  <xdr:twoCellAnchor editAs="oneCell">
    <xdr:from>
      <xdr:col>1</xdr:col>
      <xdr:colOff>0</xdr:colOff>
      <xdr:row>6</xdr:row>
      <xdr:rowOff>142875</xdr:rowOff>
    </xdr:from>
    <xdr:to>
      <xdr:col>6</xdr:col>
      <xdr:colOff>476250</xdr:colOff>
      <xdr:row>35</xdr:row>
      <xdr:rowOff>95250</xdr:rowOff>
    </xdr:to>
    <xdr:pic>
      <xdr:nvPicPr>
        <xdr:cNvPr id="4" name="Picture 3">
          <a:extLst>
            <a:ext uri="{FF2B5EF4-FFF2-40B4-BE49-F238E27FC236}">
              <a16:creationId xmlns:a16="http://schemas.microsoft.com/office/drawing/2014/main" id="{1FEFBB0D-82D9-4518-9689-605DDC20C850}"/>
            </a:ext>
            <a:ext uri="{147F2762-F138-4A5C-976F-8EAC2B608ADB}">
              <a16:predDERef xmlns:a16="http://schemas.microsoft.com/office/drawing/2014/main" pred="{1C64B0A6-0C63-4ADB-9C95-947E73DDA992}"/>
            </a:ext>
          </a:extLst>
        </xdr:cNvPr>
        <xdr:cNvPicPr>
          <a:picLocks noChangeAspect="1"/>
        </xdr:cNvPicPr>
      </xdr:nvPicPr>
      <xdr:blipFill>
        <a:blip xmlns:r="http://schemas.openxmlformats.org/officeDocument/2006/relationships" r:embed="rId3"/>
        <a:stretch>
          <a:fillRect/>
        </a:stretch>
      </xdr:blipFill>
      <xdr:spPr>
        <a:xfrm>
          <a:off x="609600" y="1508125"/>
          <a:ext cx="6584950" cy="529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mc/articles/PMC7226924/" TargetMode="External"/><Relationship Id="rId13" Type="http://schemas.openxmlformats.org/officeDocument/2006/relationships/hyperlink" Target="https://www.nejm.org/doi/full/10.1056/NEJMoa1405095" TargetMode="External"/><Relationship Id="rId3" Type="http://schemas.openxmlformats.org/officeDocument/2006/relationships/hyperlink" Target="https://www.thelancet.com/journals/lancet/article/PIIS0140-6736(16)32401-1/fulltext" TargetMode="External"/><Relationship Id="rId7" Type="http://schemas.openxmlformats.org/officeDocument/2006/relationships/hyperlink" Target="https://www.nejm.org/doi/full/10.1056/NEJMoa1606220" TargetMode="External"/><Relationship Id="rId12" Type="http://schemas.openxmlformats.org/officeDocument/2006/relationships/hyperlink" Target="https://www.thelancet.com/journals/lanonc/article/PIIS1470-2045(14)71205-7/fulltext" TargetMode="External"/><Relationship Id="rId2" Type="http://schemas.openxmlformats.org/officeDocument/2006/relationships/hyperlink" Target="https://www.thelancet.com/journals/lancet/article/PIIS0140-6736(16)32401-1/fulltext" TargetMode="External"/><Relationship Id="rId16" Type="http://schemas.openxmlformats.org/officeDocument/2006/relationships/printerSettings" Target="../printerSettings/printerSettings1.bin"/><Relationship Id="rId1" Type="http://schemas.openxmlformats.org/officeDocument/2006/relationships/hyperlink" Target="https://www.england.nhs.uk/statistics/statistical-work-areas/cancer-waiting-times/monthly-prov-cwt/" TargetMode="External"/><Relationship Id="rId6" Type="http://schemas.openxmlformats.org/officeDocument/2006/relationships/hyperlink" Target="https://www.sciencedirect.com/science/article/pii/S0302283819308371" TargetMode="External"/><Relationship Id="rId11" Type="http://schemas.openxmlformats.org/officeDocument/2006/relationships/hyperlink" Target="https://ascopubs.org/doi/full/10.1200/JCO.19.00799?url_ver=Z39.88-2003&amp;rfr_id=ori:rid:crossref.org&amp;rfr_dat=cr_pub%20%200pubmed" TargetMode="External"/><Relationship Id="rId5" Type="http://schemas.openxmlformats.org/officeDocument/2006/relationships/hyperlink" Target="https://www.nejm.org/doi/full/10.1056/NEJMoa1606220" TargetMode="External"/><Relationship Id="rId15" Type="http://schemas.openxmlformats.org/officeDocument/2006/relationships/hyperlink" Target="https://www.europeanurology.com/article/S0302-2838(17)30516-X/pdf" TargetMode="External"/><Relationship Id="rId10" Type="http://schemas.openxmlformats.org/officeDocument/2006/relationships/hyperlink" Target="https://www.thelancet.com/article/S1470-2045(19)30082-8/fulltext" TargetMode="External"/><Relationship Id="rId4" Type="http://schemas.openxmlformats.org/officeDocument/2006/relationships/hyperlink" Target="https://www.sciencedirect.com/science/article/pii/S0302283819308371" TargetMode="External"/><Relationship Id="rId9" Type="http://schemas.openxmlformats.org/officeDocument/2006/relationships/hyperlink" Target="https://www.ncbi.nlm.nih.gov/pmc/articles/PMC7226924/" TargetMode="External"/><Relationship Id="rId14" Type="http://schemas.openxmlformats.org/officeDocument/2006/relationships/hyperlink" Target="https://www.clinicaloncologyonline.net/article/S0936-6555(18)30497-7/fulltex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ncerdata.nhs.uk/getdataout" TargetMode="External"/><Relationship Id="rId1" Type="http://schemas.openxmlformats.org/officeDocument/2006/relationships/hyperlink" Target="https://www.cancerdata.nhs.uk/getdataou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1668-38F1-4C1D-B144-69E7F8B3DBA7}">
  <dimension ref="A1:E91"/>
  <sheetViews>
    <sheetView tabSelected="1" zoomScale="40" zoomScaleNormal="40" workbookViewId="0">
      <selection activeCell="C87" sqref="C87"/>
    </sheetView>
  </sheetViews>
  <sheetFormatPr defaultRowHeight="14.5" x14ac:dyDescent="0.35"/>
  <cols>
    <col min="1" max="1" width="53.54296875" style="40" customWidth="1"/>
    <col min="2" max="2" width="93.453125" customWidth="1"/>
    <col min="3" max="3" width="99.1796875" customWidth="1"/>
    <col min="4" max="4" width="133" style="64" customWidth="1"/>
    <col min="5" max="5" width="44.54296875" customWidth="1"/>
  </cols>
  <sheetData>
    <row r="1" spans="1:5" ht="15" thickBot="1" x14ac:dyDescent="0.4">
      <c r="A1" s="130" t="s">
        <v>0</v>
      </c>
      <c r="B1" s="131"/>
      <c r="C1" s="131"/>
      <c r="D1" s="131"/>
      <c r="E1" s="132"/>
    </row>
    <row r="2" spans="1:5" x14ac:dyDescent="0.35">
      <c r="A2" s="82" t="s">
        <v>1</v>
      </c>
      <c r="B2" s="79" t="s">
        <v>157</v>
      </c>
      <c r="C2" s="79" t="s">
        <v>3</v>
      </c>
      <c r="D2" s="79" t="s">
        <v>4</v>
      </c>
      <c r="E2" s="83" t="s">
        <v>5</v>
      </c>
    </row>
    <row r="3" spans="1:5" x14ac:dyDescent="0.35">
      <c r="A3" s="84"/>
      <c r="B3" s="80" t="s">
        <v>6</v>
      </c>
      <c r="C3" s="80" t="s">
        <v>7</v>
      </c>
      <c r="D3" s="80" t="s">
        <v>8</v>
      </c>
      <c r="E3" s="85" t="s">
        <v>9</v>
      </c>
    </row>
    <row r="4" spans="1:5" x14ac:dyDescent="0.35">
      <c r="A4" s="84" t="s">
        <v>10</v>
      </c>
      <c r="B4" s="86">
        <v>2</v>
      </c>
      <c r="C4" s="81"/>
      <c r="D4" s="81"/>
      <c r="E4" s="87"/>
    </row>
    <row r="5" spans="1:5" x14ac:dyDescent="0.35">
      <c r="A5" s="84" t="s">
        <v>11</v>
      </c>
      <c r="B5" s="81" t="s">
        <v>12</v>
      </c>
      <c r="C5" s="81" t="s">
        <v>13</v>
      </c>
      <c r="D5" s="81" t="s">
        <v>14</v>
      </c>
      <c r="E5" s="87" t="s">
        <v>15</v>
      </c>
    </row>
    <row r="6" spans="1:5" ht="38.15" customHeight="1" x14ac:dyDescent="0.35">
      <c r="A6" s="88" t="s">
        <v>16</v>
      </c>
      <c r="B6" s="138" t="s">
        <v>17</v>
      </c>
      <c r="C6" s="138"/>
      <c r="D6" s="138"/>
      <c r="E6" s="87"/>
    </row>
    <row r="7" spans="1:5" ht="39" customHeight="1" thickBot="1" x14ac:dyDescent="0.4">
      <c r="A7" s="89" t="s">
        <v>18</v>
      </c>
      <c r="B7" s="90"/>
      <c r="C7" s="139" t="s">
        <v>19</v>
      </c>
      <c r="D7" s="139"/>
      <c r="E7" s="87"/>
    </row>
    <row r="8" spans="1:5" ht="15" thickBot="1" x14ac:dyDescent="0.4">
      <c r="A8" s="130" t="s">
        <v>20</v>
      </c>
      <c r="B8" s="131"/>
      <c r="C8" s="131"/>
      <c r="D8" s="131"/>
      <c r="E8" s="132"/>
    </row>
    <row r="9" spans="1:5" x14ac:dyDescent="0.35">
      <c r="A9" s="82" t="s">
        <v>1</v>
      </c>
      <c r="B9" s="79" t="s">
        <v>21</v>
      </c>
      <c r="C9" s="79" t="s">
        <v>3</v>
      </c>
      <c r="D9" s="79" t="s">
        <v>4</v>
      </c>
      <c r="E9" s="83" t="s">
        <v>5</v>
      </c>
    </row>
    <row r="10" spans="1:5" x14ac:dyDescent="0.35">
      <c r="A10" s="84"/>
      <c r="B10" s="80" t="s">
        <v>6</v>
      </c>
      <c r="C10" s="80" t="s">
        <v>7</v>
      </c>
      <c r="D10" s="80" t="s">
        <v>8</v>
      </c>
      <c r="E10" s="85" t="s">
        <v>9</v>
      </c>
    </row>
    <row r="11" spans="1:5" x14ac:dyDescent="0.35">
      <c r="A11" s="84" t="s">
        <v>10</v>
      </c>
      <c r="B11" s="81">
        <v>1</v>
      </c>
      <c r="C11" s="81">
        <v>3</v>
      </c>
      <c r="D11" s="81">
        <v>3</v>
      </c>
      <c r="E11" s="87">
        <v>3</v>
      </c>
    </row>
    <row r="12" spans="1:5" ht="48" customHeight="1" x14ac:dyDescent="0.35">
      <c r="A12" s="84" t="s">
        <v>22</v>
      </c>
      <c r="B12" s="116" t="s">
        <v>23</v>
      </c>
      <c r="C12" s="117"/>
      <c r="D12" s="118"/>
      <c r="E12" s="87"/>
    </row>
    <row r="13" spans="1:5" x14ac:dyDescent="0.35">
      <c r="A13" s="84" t="s">
        <v>158</v>
      </c>
      <c r="B13" s="81" t="s">
        <v>12</v>
      </c>
      <c r="C13" s="81" t="s">
        <v>13</v>
      </c>
      <c r="D13" s="81" t="s">
        <v>14</v>
      </c>
      <c r="E13" s="87" t="s">
        <v>15</v>
      </c>
    </row>
    <row r="14" spans="1:5" ht="52" customHeight="1" x14ac:dyDescent="0.35">
      <c r="A14" s="91" t="s">
        <v>24</v>
      </c>
      <c r="B14" s="96" t="s">
        <v>25</v>
      </c>
      <c r="C14" s="80"/>
      <c r="D14" s="80"/>
      <c r="E14" s="85"/>
    </row>
    <row r="15" spans="1:5" ht="50.5" customHeight="1" x14ac:dyDescent="0.35">
      <c r="A15" s="91" t="s">
        <v>26</v>
      </c>
      <c r="B15" s="90"/>
      <c r="C15" s="96" t="s">
        <v>25</v>
      </c>
      <c r="D15" s="90"/>
      <c r="E15" s="85"/>
    </row>
    <row r="16" spans="1:5" ht="29" x14ac:dyDescent="0.35">
      <c r="A16" s="91" t="s">
        <v>27</v>
      </c>
      <c r="B16" s="80"/>
      <c r="C16" s="80"/>
      <c r="D16" s="65" t="s">
        <v>28</v>
      </c>
      <c r="E16" s="85"/>
    </row>
    <row r="17" spans="1:5" x14ac:dyDescent="0.35">
      <c r="A17" s="92" t="s">
        <v>29</v>
      </c>
      <c r="B17" s="93"/>
      <c r="C17" s="93"/>
      <c r="D17" s="94" t="s">
        <v>30</v>
      </c>
      <c r="E17" s="95" t="s">
        <v>31</v>
      </c>
    </row>
    <row r="18" spans="1:5" ht="15" thickBot="1" x14ac:dyDescent="0.4"/>
    <row r="19" spans="1:5" ht="15" thickBot="1" x14ac:dyDescent="0.4">
      <c r="A19" s="133" t="s">
        <v>32</v>
      </c>
      <c r="B19" s="134"/>
      <c r="C19" s="134"/>
      <c r="D19" s="134"/>
      <c r="E19" s="135"/>
    </row>
    <row r="20" spans="1:5" x14ac:dyDescent="0.35">
      <c r="A20" s="38" t="s">
        <v>1</v>
      </c>
      <c r="B20" s="11" t="s">
        <v>21</v>
      </c>
      <c r="C20" s="11" t="s">
        <v>3</v>
      </c>
      <c r="D20" s="61" t="s">
        <v>4</v>
      </c>
      <c r="E20" s="12" t="s">
        <v>5</v>
      </c>
    </row>
    <row r="21" spans="1:5" x14ac:dyDescent="0.35">
      <c r="A21" s="39"/>
      <c r="B21" s="2" t="s">
        <v>6</v>
      </c>
      <c r="C21" s="2" t="s">
        <v>7</v>
      </c>
      <c r="D21" s="62" t="s">
        <v>8</v>
      </c>
      <c r="E21" s="5" t="s">
        <v>9</v>
      </c>
    </row>
    <row r="22" spans="1:5" x14ac:dyDescent="0.35">
      <c r="A22" s="39" t="s">
        <v>10</v>
      </c>
      <c r="B22" s="1">
        <v>3</v>
      </c>
      <c r="C22" s="1"/>
      <c r="D22" s="63"/>
      <c r="E22" s="4"/>
    </row>
    <row r="23" spans="1:5" ht="45.65" customHeight="1" x14ac:dyDescent="0.35">
      <c r="A23" s="39" t="s">
        <v>33</v>
      </c>
      <c r="B23" s="116" t="s">
        <v>34</v>
      </c>
      <c r="C23" s="117"/>
      <c r="D23" s="118"/>
      <c r="E23" s="4"/>
    </row>
    <row r="24" spans="1:5" x14ac:dyDescent="0.35">
      <c r="A24" s="39" t="s">
        <v>11</v>
      </c>
      <c r="B24" s="1" t="s">
        <v>12</v>
      </c>
      <c r="C24" s="1" t="s">
        <v>35</v>
      </c>
      <c r="D24" s="63" t="s">
        <v>36</v>
      </c>
      <c r="E24" s="4" t="s">
        <v>15</v>
      </c>
    </row>
    <row r="25" spans="1:5" ht="145.5" customHeight="1" x14ac:dyDescent="0.35">
      <c r="A25" s="39" t="s">
        <v>37</v>
      </c>
      <c r="B25" s="136" t="s">
        <v>152</v>
      </c>
      <c r="C25" s="1"/>
      <c r="D25" s="63"/>
      <c r="E25" s="4"/>
    </row>
    <row r="26" spans="1:5" ht="205.5" customHeight="1" x14ac:dyDescent="0.35">
      <c r="A26" s="105" t="s">
        <v>38</v>
      </c>
      <c r="B26" s="137"/>
      <c r="C26" s="34"/>
      <c r="D26" s="68"/>
      <c r="E26" s="35"/>
    </row>
    <row r="27" spans="1:5" s="100" customFormat="1" ht="20.149999999999999" customHeight="1" x14ac:dyDescent="0.35">
      <c r="A27" s="104"/>
      <c r="B27" s="96" t="s">
        <v>151</v>
      </c>
      <c r="C27" s="1"/>
      <c r="D27" s="63"/>
      <c r="E27" s="1"/>
    </row>
    <row r="28" spans="1:5" s="100" customFormat="1" ht="20.149999999999999" customHeight="1" x14ac:dyDescent="0.35">
      <c r="A28" s="104"/>
      <c r="B28" s="96" t="s">
        <v>150</v>
      </c>
      <c r="C28" s="1"/>
      <c r="D28" s="63"/>
      <c r="E28" s="1"/>
    </row>
    <row r="29" spans="1:5" s="100" customFormat="1" ht="20.149999999999999" customHeight="1" x14ac:dyDescent="0.35">
      <c r="A29" s="107"/>
      <c r="B29" s="103"/>
      <c r="D29" s="108"/>
    </row>
    <row r="30" spans="1:5" ht="15" thickBot="1" x14ac:dyDescent="0.4">
      <c r="A30" s="109" t="s">
        <v>39</v>
      </c>
      <c r="B30" s="110"/>
      <c r="C30" s="110"/>
      <c r="D30" s="110"/>
      <c r="E30" s="111"/>
    </row>
    <row r="31" spans="1:5" x14ac:dyDescent="0.35">
      <c r="A31" s="38" t="s">
        <v>1</v>
      </c>
      <c r="B31" s="11" t="s">
        <v>21</v>
      </c>
      <c r="C31" s="11" t="s">
        <v>3</v>
      </c>
      <c r="D31" s="61" t="s">
        <v>4</v>
      </c>
      <c r="E31" s="12" t="s">
        <v>5</v>
      </c>
    </row>
    <row r="32" spans="1:5" x14ac:dyDescent="0.35">
      <c r="A32" s="39"/>
      <c r="B32" s="2" t="s">
        <v>6</v>
      </c>
      <c r="C32" s="2" t="s">
        <v>7</v>
      </c>
      <c r="D32" s="62" t="s">
        <v>8</v>
      </c>
      <c r="E32" s="5" t="s">
        <v>9</v>
      </c>
    </row>
    <row r="33" spans="1:5" x14ac:dyDescent="0.35">
      <c r="A33" s="39" t="s">
        <v>10</v>
      </c>
      <c r="B33" s="1"/>
      <c r="C33" s="1">
        <v>3</v>
      </c>
      <c r="D33" s="63"/>
      <c r="E33" s="4"/>
    </row>
    <row r="34" spans="1:5" ht="15" customHeight="1" x14ac:dyDescent="0.35">
      <c r="A34" s="39" t="s">
        <v>33</v>
      </c>
      <c r="B34" s="113" t="s">
        <v>40</v>
      </c>
      <c r="C34" s="114"/>
      <c r="D34" s="115"/>
      <c r="E34" s="4"/>
    </row>
    <row r="35" spans="1:5" x14ac:dyDescent="0.35">
      <c r="A35" s="39" t="s">
        <v>11</v>
      </c>
      <c r="B35" s="26" t="s">
        <v>12</v>
      </c>
      <c r="C35" s="24" t="s">
        <v>35</v>
      </c>
      <c r="D35" s="63" t="s">
        <v>36</v>
      </c>
      <c r="E35" s="4" t="s">
        <v>15</v>
      </c>
    </row>
    <row r="36" spans="1:5" ht="409.6" customHeight="1" x14ac:dyDescent="0.35">
      <c r="A36" s="101" t="s">
        <v>41</v>
      </c>
      <c r="B36" s="33"/>
      <c r="C36" s="102" t="s">
        <v>152</v>
      </c>
      <c r="D36" s="68"/>
      <c r="E36" s="35"/>
    </row>
    <row r="37" spans="1:5" s="100" customFormat="1" ht="20.149999999999999" customHeight="1" x14ac:dyDescent="0.35">
      <c r="A37" s="1"/>
      <c r="B37" s="104"/>
      <c r="C37" s="96" t="s">
        <v>151</v>
      </c>
      <c r="D37" s="1"/>
      <c r="E37" s="63"/>
    </row>
    <row r="38" spans="1:5" s="100" customFormat="1" ht="20.149999999999999" customHeight="1" x14ac:dyDescent="0.35">
      <c r="A38" s="1"/>
      <c r="B38" s="104"/>
      <c r="C38" s="96" t="s">
        <v>150</v>
      </c>
      <c r="D38" s="1"/>
      <c r="E38" s="63"/>
    </row>
    <row r="39" spans="1:5" ht="169.5" customHeight="1" x14ac:dyDescent="0.35">
      <c r="A39" s="38" t="s">
        <v>42</v>
      </c>
      <c r="B39" s="97"/>
      <c r="C39" s="98" t="s">
        <v>43</v>
      </c>
      <c r="D39" s="99"/>
      <c r="E39" s="11"/>
    </row>
    <row r="40" spans="1:5" ht="68.5" customHeight="1" x14ac:dyDescent="0.35">
      <c r="A40" s="39" t="s">
        <v>44</v>
      </c>
      <c r="B40" s="27"/>
      <c r="C40" s="76" t="s">
        <v>45</v>
      </c>
      <c r="D40" s="67"/>
      <c r="E40" s="1"/>
    </row>
    <row r="41" spans="1:5" ht="15" thickBot="1" x14ac:dyDescent="0.4">
      <c r="A41" s="41" t="s">
        <v>46</v>
      </c>
      <c r="B41" s="23"/>
      <c r="C41" s="15"/>
      <c r="D41" s="66"/>
      <c r="E41" s="14"/>
    </row>
    <row r="42" spans="1:5" ht="15" thickBot="1" x14ac:dyDescent="0.4">
      <c r="A42" s="109" t="s">
        <v>47</v>
      </c>
      <c r="B42" s="110"/>
      <c r="C42" s="110"/>
      <c r="D42" s="110"/>
      <c r="E42" s="111"/>
    </row>
    <row r="43" spans="1:5" x14ac:dyDescent="0.35">
      <c r="A43" s="38" t="s">
        <v>1</v>
      </c>
      <c r="B43" s="11" t="s">
        <v>21</v>
      </c>
      <c r="C43" s="11" t="s">
        <v>3</v>
      </c>
      <c r="D43" s="61" t="s">
        <v>4</v>
      </c>
      <c r="E43" s="12" t="s">
        <v>5</v>
      </c>
    </row>
    <row r="44" spans="1:5" x14ac:dyDescent="0.35">
      <c r="A44" s="39"/>
      <c r="B44" s="2" t="s">
        <v>6</v>
      </c>
      <c r="C44" s="2" t="s">
        <v>7</v>
      </c>
      <c r="D44" s="62" t="s">
        <v>8</v>
      </c>
      <c r="E44" s="5" t="s">
        <v>9</v>
      </c>
    </row>
    <row r="45" spans="1:5" x14ac:dyDescent="0.35">
      <c r="A45" s="39" t="s">
        <v>10</v>
      </c>
      <c r="B45" s="1"/>
      <c r="C45" s="1">
        <v>3</v>
      </c>
      <c r="D45" s="63"/>
      <c r="E45" s="4"/>
    </row>
    <row r="46" spans="1:5" ht="107.5" customHeight="1" x14ac:dyDescent="0.35">
      <c r="A46" s="42" t="s">
        <v>48</v>
      </c>
      <c r="B46" s="113" t="s">
        <v>49</v>
      </c>
      <c r="C46" s="114"/>
      <c r="D46" s="115"/>
      <c r="E46" s="4"/>
    </row>
    <row r="47" spans="1:5" x14ac:dyDescent="0.35">
      <c r="A47" s="39" t="s">
        <v>11</v>
      </c>
      <c r="B47" s="1" t="s">
        <v>12</v>
      </c>
      <c r="C47" s="1" t="s">
        <v>35</v>
      </c>
      <c r="D47" s="63" t="s">
        <v>36</v>
      </c>
      <c r="E47" s="4" t="s">
        <v>15</v>
      </c>
    </row>
    <row r="48" spans="1:5" ht="243" customHeight="1" thickBot="1" x14ac:dyDescent="0.4">
      <c r="A48" s="58" t="s">
        <v>50</v>
      </c>
      <c r="C48" s="106" t="s">
        <v>159</v>
      </c>
      <c r="D48" s="63"/>
      <c r="E48" s="4"/>
    </row>
    <row r="49" spans="1:5" ht="149.15" customHeight="1" x14ac:dyDescent="0.35">
      <c r="A49" s="70" t="s">
        <v>51</v>
      </c>
      <c r="B49" s="33"/>
      <c r="C49" s="156" t="s">
        <v>52</v>
      </c>
      <c r="D49" s="68"/>
      <c r="E49" s="35"/>
    </row>
    <row r="50" spans="1:5" ht="22.5" customHeight="1" x14ac:dyDescent="0.35">
      <c r="A50" s="112" t="s">
        <v>53</v>
      </c>
      <c r="B50" s="112"/>
      <c r="C50" s="112"/>
      <c r="D50" s="112"/>
      <c r="E50" s="112"/>
    </row>
    <row r="51" spans="1:5" ht="15" thickBot="1" x14ac:dyDescent="0.4">
      <c r="A51" s="127" t="s">
        <v>54</v>
      </c>
      <c r="B51" s="128"/>
      <c r="C51" s="128"/>
      <c r="D51" s="128"/>
      <c r="E51" s="129"/>
    </row>
    <row r="52" spans="1:5" x14ac:dyDescent="0.35">
      <c r="A52" s="38" t="s">
        <v>1</v>
      </c>
      <c r="B52" s="11" t="s">
        <v>21</v>
      </c>
      <c r="C52" s="11" t="s">
        <v>3</v>
      </c>
      <c r="D52" s="61" t="s">
        <v>4</v>
      </c>
      <c r="E52" s="12" t="s">
        <v>5</v>
      </c>
    </row>
    <row r="53" spans="1:5" x14ac:dyDescent="0.35">
      <c r="A53" s="39"/>
      <c r="B53" s="2" t="s">
        <v>6</v>
      </c>
      <c r="C53" s="2" t="s">
        <v>7</v>
      </c>
      <c r="D53" s="62" t="s">
        <v>8</v>
      </c>
      <c r="E53" s="5" t="s">
        <v>9</v>
      </c>
    </row>
    <row r="54" spans="1:5" x14ac:dyDescent="0.35">
      <c r="A54" s="39" t="s">
        <v>10</v>
      </c>
      <c r="B54" s="1"/>
      <c r="C54" s="1"/>
      <c r="D54" s="63">
        <v>2</v>
      </c>
      <c r="E54" s="4"/>
    </row>
    <row r="55" spans="1:5" ht="63.65" customHeight="1" x14ac:dyDescent="0.35">
      <c r="A55" s="39" t="s">
        <v>33</v>
      </c>
      <c r="B55" s="116" t="s">
        <v>55</v>
      </c>
      <c r="C55" s="117"/>
      <c r="D55" s="118"/>
      <c r="E55" s="4"/>
    </row>
    <row r="56" spans="1:5" x14ac:dyDescent="0.35">
      <c r="A56" s="39" t="s">
        <v>11</v>
      </c>
      <c r="B56" s="1" t="s">
        <v>12</v>
      </c>
      <c r="C56" s="1" t="s">
        <v>35</v>
      </c>
      <c r="D56" s="63" t="s">
        <v>36</v>
      </c>
      <c r="E56" s="4" t="s">
        <v>15</v>
      </c>
    </row>
    <row r="57" spans="1:5" s="31" customFormat="1" ht="248.15" customHeight="1" x14ac:dyDescent="0.35">
      <c r="A57" s="39" t="s">
        <v>42</v>
      </c>
      <c r="B57" s="28"/>
      <c r="C57" s="29"/>
      <c r="D57" s="96" t="s">
        <v>56</v>
      </c>
      <c r="E57" s="30"/>
    </row>
    <row r="58" spans="1:5" x14ac:dyDescent="0.35">
      <c r="A58" s="39" t="s">
        <v>44</v>
      </c>
      <c r="B58" s="1"/>
      <c r="C58" s="2"/>
      <c r="D58" s="25" t="s">
        <v>52</v>
      </c>
      <c r="E58" s="4"/>
    </row>
    <row r="60" spans="1:5" x14ac:dyDescent="0.35">
      <c r="A60" s="121" t="s">
        <v>57</v>
      </c>
      <c r="B60" s="122"/>
      <c r="C60" s="122"/>
      <c r="D60" s="122"/>
      <c r="E60" s="123"/>
    </row>
    <row r="61" spans="1:5" x14ac:dyDescent="0.35">
      <c r="A61" s="38" t="s">
        <v>1</v>
      </c>
      <c r="B61" s="11" t="s">
        <v>21</v>
      </c>
      <c r="C61" s="11" t="s">
        <v>3</v>
      </c>
      <c r="D61" s="61" t="s">
        <v>4</v>
      </c>
      <c r="E61" s="12" t="s">
        <v>5</v>
      </c>
    </row>
    <row r="62" spans="1:5" x14ac:dyDescent="0.35">
      <c r="A62" s="39"/>
      <c r="B62" s="2" t="s">
        <v>6</v>
      </c>
      <c r="C62" s="2" t="s">
        <v>7</v>
      </c>
      <c r="D62" s="62" t="s">
        <v>8</v>
      </c>
      <c r="E62" s="5" t="s">
        <v>9</v>
      </c>
    </row>
    <row r="63" spans="1:5" ht="136.5" customHeight="1" x14ac:dyDescent="0.35">
      <c r="A63" s="39" t="s">
        <v>22</v>
      </c>
      <c r="B63" s="116" t="s">
        <v>58</v>
      </c>
      <c r="C63" s="119"/>
      <c r="D63" s="120"/>
      <c r="E63" s="5"/>
    </row>
    <row r="64" spans="1:5" x14ac:dyDescent="0.35">
      <c r="A64" s="39" t="s">
        <v>10</v>
      </c>
      <c r="B64" s="1">
        <v>3</v>
      </c>
      <c r="C64" s="1">
        <v>3</v>
      </c>
      <c r="D64" s="63"/>
      <c r="E64" s="4"/>
    </row>
    <row r="65" spans="1:5" x14ac:dyDescent="0.35">
      <c r="A65" s="42" t="s">
        <v>11</v>
      </c>
      <c r="B65" s="2" t="s">
        <v>12</v>
      </c>
      <c r="C65" s="2" t="s">
        <v>35</v>
      </c>
      <c r="D65" s="62" t="s">
        <v>36</v>
      </c>
      <c r="E65" s="5" t="s">
        <v>15</v>
      </c>
    </row>
    <row r="66" spans="1:5" ht="46" customHeight="1" x14ac:dyDescent="0.35">
      <c r="A66" s="42" t="s">
        <v>59</v>
      </c>
      <c r="B66" s="36"/>
      <c r="C66" s="22"/>
      <c r="D66" s="62"/>
      <c r="E66" s="5"/>
    </row>
    <row r="67" spans="1:5" ht="61.5" customHeight="1" x14ac:dyDescent="0.35">
      <c r="A67" s="42" t="s">
        <v>60</v>
      </c>
      <c r="B67" s="22"/>
      <c r="C67" s="22"/>
      <c r="D67" s="62"/>
      <c r="E67" s="5"/>
    </row>
    <row r="68" spans="1:5" ht="15" thickBot="1" x14ac:dyDescent="0.4"/>
    <row r="69" spans="1:5" ht="15" thickBot="1" x14ac:dyDescent="0.4">
      <c r="A69" s="121" t="s">
        <v>61</v>
      </c>
      <c r="B69" s="122"/>
      <c r="C69" s="122"/>
      <c r="D69" s="122"/>
      <c r="E69" s="123"/>
    </row>
    <row r="70" spans="1:5" s="31" customFormat="1" ht="29" x14ac:dyDescent="0.35">
      <c r="A70" s="72" t="s">
        <v>1</v>
      </c>
      <c r="B70" s="73" t="s">
        <v>62</v>
      </c>
      <c r="C70" s="74" t="s">
        <v>3</v>
      </c>
      <c r="D70" s="71" t="s">
        <v>63</v>
      </c>
      <c r="E70" s="75" t="s">
        <v>5</v>
      </c>
    </row>
    <row r="71" spans="1:5" x14ac:dyDescent="0.35">
      <c r="A71" s="39"/>
      <c r="B71" s="2" t="s">
        <v>6</v>
      </c>
      <c r="C71" s="2" t="s">
        <v>7</v>
      </c>
      <c r="D71" s="62" t="s">
        <v>8</v>
      </c>
      <c r="E71" s="5" t="s">
        <v>9</v>
      </c>
    </row>
    <row r="72" spans="1:5" x14ac:dyDescent="0.35">
      <c r="A72" s="39" t="s">
        <v>10</v>
      </c>
      <c r="B72" s="1">
        <v>3</v>
      </c>
      <c r="C72" s="1"/>
      <c r="D72" s="63">
        <v>2</v>
      </c>
      <c r="E72" s="4"/>
    </row>
    <row r="73" spans="1:5" ht="135" customHeight="1" x14ac:dyDescent="0.35">
      <c r="A73" s="39" t="s">
        <v>22</v>
      </c>
      <c r="B73" s="116" t="s">
        <v>64</v>
      </c>
      <c r="C73" s="117"/>
      <c r="D73" s="118"/>
      <c r="E73" s="4"/>
    </row>
    <row r="74" spans="1:5" x14ac:dyDescent="0.35">
      <c r="A74" s="42" t="s">
        <v>11</v>
      </c>
      <c r="B74" s="2" t="s">
        <v>12</v>
      </c>
      <c r="C74" s="2" t="s">
        <v>35</v>
      </c>
      <c r="D74" s="62" t="s">
        <v>36</v>
      </c>
      <c r="E74" s="5" t="s">
        <v>15</v>
      </c>
    </row>
    <row r="75" spans="1:5" ht="162" customHeight="1" x14ac:dyDescent="0.35">
      <c r="A75" s="42" t="s">
        <v>65</v>
      </c>
      <c r="B75" s="32" t="s">
        <v>66</v>
      </c>
      <c r="C75" s="2"/>
      <c r="D75" s="77" t="s">
        <v>67</v>
      </c>
      <c r="E75" s="5"/>
    </row>
    <row r="76" spans="1:5" x14ac:dyDescent="0.35">
      <c r="A76" s="43" t="s">
        <v>68</v>
      </c>
      <c r="B76" s="124" t="s">
        <v>69</v>
      </c>
      <c r="C76" s="125"/>
      <c r="D76" s="126"/>
      <c r="E76" s="37"/>
    </row>
    <row r="77" spans="1:5" ht="397.5" customHeight="1" x14ac:dyDescent="0.35">
      <c r="A77" s="59" t="s">
        <v>70</v>
      </c>
      <c r="B77" s="60"/>
      <c r="C77" s="56" t="s">
        <v>71</v>
      </c>
      <c r="D77" s="56" t="s">
        <v>72</v>
      </c>
      <c r="E77" s="57"/>
    </row>
    <row r="78" spans="1:5" ht="20.149999999999999" customHeight="1" x14ac:dyDescent="0.35">
      <c r="A78" s="59"/>
      <c r="B78" s="60"/>
      <c r="C78" s="56"/>
      <c r="D78" s="103" t="s">
        <v>153</v>
      </c>
      <c r="E78" s="57"/>
    </row>
    <row r="79" spans="1:5" ht="20.149999999999999" customHeight="1" x14ac:dyDescent="0.35">
      <c r="A79" s="59"/>
      <c r="B79" s="60"/>
      <c r="C79" s="56"/>
      <c r="D79" s="103" t="s">
        <v>154</v>
      </c>
      <c r="E79" s="57"/>
    </row>
    <row r="80" spans="1:5" ht="15" thickBot="1" x14ac:dyDescent="0.4"/>
    <row r="81" spans="1:5" ht="15" thickBot="1" x14ac:dyDescent="0.4">
      <c r="A81" s="121" t="s">
        <v>73</v>
      </c>
      <c r="B81" s="122"/>
      <c r="C81" s="122"/>
      <c r="D81" s="122"/>
      <c r="E81" s="123"/>
    </row>
    <row r="82" spans="1:5" x14ac:dyDescent="0.35">
      <c r="A82" s="38" t="s">
        <v>1</v>
      </c>
      <c r="B82" s="11" t="s">
        <v>21</v>
      </c>
      <c r="C82" s="11" t="s">
        <v>3</v>
      </c>
      <c r="D82" s="61" t="s">
        <v>4</v>
      </c>
      <c r="E82" s="12" t="s">
        <v>5</v>
      </c>
    </row>
    <row r="83" spans="1:5" x14ac:dyDescent="0.35">
      <c r="A83" s="39"/>
      <c r="B83" s="2" t="s">
        <v>6</v>
      </c>
      <c r="C83" s="2" t="s">
        <v>7</v>
      </c>
      <c r="D83" s="62" t="s">
        <v>8</v>
      </c>
      <c r="E83" s="5" t="s">
        <v>9</v>
      </c>
    </row>
    <row r="84" spans="1:5" ht="133.5" customHeight="1" x14ac:dyDescent="0.35">
      <c r="A84" s="39" t="s">
        <v>22</v>
      </c>
      <c r="B84" s="116" t="s">
        <v>74</v>
      </c>
      <c r="C84" s="119"/>
      <c r="D84" s="120"/>
      <c r="E84" s="5"/>
    </row>
    <row r="85" spans="1:5" x14ac:dyDescent="0.35">
      <c r="A85" s="39" t="s">
        <v>10</v>
      </c>
      <c r="B85" s="1"/>
      <c r="C85" s="1"/>
      <c r="D85" s="63">
        <v>2</v>
      </c>
      <c r="E85" s="4"/>
    </row>
    <row r="86" spans="1:5" x14ac:dyDescent="0.35">
      <c r="A86" s="42" t="s">
        <v>11</v>
      </c>
      <c r="B86" s="2" t="s">
        <v>12</v>
      </c>
      <c r="C86" s="2" t="s">
        <v>35</v>
      </c>
      <c r="D86" s="62" t="s">
        <v>36</v>
      </c>
      <c r="E86" s="5" t="s">
        <v>15</v>
      </c>
    </row>
    <row r="87" spans="1:5" ht="409.6" customHeight="1" x14ac:dyDescent="0.35">
      <c r="A87" s="42" t="s">
        <v>70</v>
      </c>
      <c r="B87" s="2"/>
      <c r="C87" s="2"/>
      <c r="D87" s="69" t="s">
        <v>75</v>
      </c>
      <c r="E87" s="5"/>
    </row>
    <row r="88" spans="1:5" ht="20.149999999999999" customHeight="1" x14ac:dyDescent="0.35">
      <c r="A88" s="42"/>
      <c r="B88" s="2"/>
      <c r="C88" s="2"/>
      <c r="D88" s="96" t="s">
        <v>155</v>
      </c>
      <c r="E88" s="5"/>
    </row>
    <row r="89" spans="1:5" ht="20.149999999999999" customHeight="1" x14ac:dyDescent="0.35">
      <c r="A89" s="42"/>
      <c r="B89" s="2"/>
      <c r="C89" s="2"/>
      <c r="D89" s="96" t="s">
        <v>156</v>
      </c>
      <c r="E89" s="5"/>
    </row>
    <row r="90" spans="1:5" ht="176.5" customHeight="1" x14ac:dyDescent="0.35">
      <c r="A90" s="42" t="s">
        <v>76</v>
      </c>
      <c r="B90" s="2"/>
      <c r="C90" s="2"/>
      <c r="D90" s="96" t="s">
        <v>77</v>
      </c>
      <c r="E90" s="5"/>
    </row>
    <row r="91" spans="1:5" ht="89.15" customHeight="1" x14ac:dyDescent="0.35">
      <c r="A91" s="157" t="s">
        <v>78</v>
      </c>
      <c r="B91" s="1"/>
      <c r="C91" s="1"/>
      <c r="D91" s="158" t="s">
        <v>79</v>
      </c>
      <c r="E91" s="1"/>
    </row>
  </sheetData>
  <mergeCells count="22">
    <mergeCell ref="B55:D55"/>
    <mergeCell ref="A1:E1"/>
    <mergeCell ref="A8:E8"/>
    <mergeCell ref="A19:E19"/>
    <mergeCell ref="A30:E30"/>
    <mergeCell ref="B25:B26"/>
    <mergeCell ref="B6:D6"/>
    <mergeCell ref="C7:D7"/>
    <mergeCell ref="B12:D12"/>
    <mergeCell ref="A42:E42"/>
    <mergeCell ref="A50:E50"/>
    <mergeCell ref="B34:D34"/>
    <mergeCell ref="B23:D23"/>
    <mergeCell ref="B84:D84"/>
    <mergeCell ref="B46:D46"/>
    <mergeCell ref="A69:E69"/>
    <mergeCell ref="A81:E81"/>
    <mergeCell ref="B76:D76"/>
    <mergeCell ref="B73:D73"/>
    <mergeCell ref="B63:D63"/>
    <mergeCell ref="A51:E51"/>
    <mergeCell ref="A60:E60"/>
  </mergeCells>
  <hyperlinks>
    <hyperlink ref="B6:D6" r:id="rId1" display="58% decrease in urgent urology referrals for April (England), as compared with both the previous year and the average number of referrals from the previous quarter (NHS England cancer waiting times data)" xr:uid="{DDBBFCD3-10C2-408D-9582-C405FD25F96B}"/>
    <hyperlink ref="B14" r:id="rId2" xr:uid="{C4E4D3A0-D97A-4AA7-BF56-53781754F02C}"/>
    <hyperlink ref="C15" r:id="rId3" xr:uid="{60E616F2-FF58-484A-9488-AF4E074D8B8B}"/>
    <hyperlink ref="B28" r:id="rId4" xr:uid="{B13C7A14-66BF-4867-AA04-98D384B53BFB}"/>
    <hyperlink ref="B27" r:id="rId5" xr:uid="{DAAB2695-14E4-4B04-A14F-A5663C2FC501}"/>
    <hyperlink ref="C38" r:id="rId6" xr:uid="{11FBBCF7-6183-452B-A688-2830288F4AD2}"/>
    <hyperlink ref="C37" r:id="rId7" xr:uid="{FBECC6A0-CE7A-4973-AE7E-AF8830854D5A}"/>
    <hyperlink ref="C48" r:id="rId8" display="https://www.ncbi.nlm.nih.gov/pmc/articles/PMC7226924/" xr:uid="{59385C8D-FDCB-4FFD-947B-F1E28B9C6CB6}"/>
    <hyperlink ref="D57" r:id="rId9" display="https://www.ncbi.nlm.nih.gov/pmc/articles/PMC7226924/" xr:uid="{6CDE0CD4-DED1-4A40-82A3-C3D888A8EAC7}"/>
    <hyperlink ref="D78" r:id="rId10" xr:uid="{606310F3-4549-4468-B7CF-0B71F77FC1FD}"/>
    <hyperlink ref="D79" r:id="rId11" xr:uid="{E4B56E00-2A40-436E-BFEA-3A66AAA08E9E}"/>
    <hyperlink ref="D88" r:id="rId12" xr:uid="{FA76B3B2-312E-457E-BAFC-EB1E9ED96628}"/>
    <hyperlink ref="D89" r:id="rId13" xr:uid="{71D4EBCB-0CB1-4620-BB65-2831F2BE83A7}"/>
    <hyperlink ref="D90" r:id="rId14" display="https://www.clinicaloncologyonline.net/article/S0936-6555(18)30497-7/fulltext" xr:uid="{A07FD82F-0418-4F97-85F8-2777093D2E6E}"/>
    <hyperlink ref="D91" r:id="rId15" display="https://www.europeanurology.com/article/S0302-2838(17)30516-X/pdf" xr:uid="{E3FB8B78-994B-49D1-9BE5-C32384B37273}"/>
  </hyperlinks>
  <pageMargins left="0.7" right="0.7" top="0.75" bottom="0.75" header="0.3" footer="0.3"/>
  <pageSetup paperSize="9"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F321-D375-4021-9387-CE04552734B5}">
  <dimension ref="A1:R102"/>
  <sheetViews>
    <sheetView topLeftCell="A37" workbookViewId="0">
      <selection activeCell="A98" sqref="A98"/>
    </sheetView>
  </sheetViews>
  <sheetFormatPr defaultRowHeight="14.5" x14ac:dyDescent="0.35"/>
  <cols>
    <col min="2" max="2" width="23" customWidth="1"/>
    <col min="3" max="3" width="38.26953125" customWidth="1"/>
  </cols>
  <sheetData>
    <row r="1" spans="2:3" x14ac:dyDescent="0.35">
      <c r="B1" t="s">
        <v>80</v>
      </c>
    </row>
    <row r="2" spans="2:3" ht="35.25" customHeight="1" x14ac:dyDescent="0.35">
      <c r="B2" s="44" t="s">
        <v>81</v>
      </c>
      <c r="C2" s="45" t="s">
        <v>82</v>
      </c>
    </row>
    <row r="3" spans="2:3" x14ac:dyDescent="0.35">
      <c r="B3" s="44" t="s">
        <v>83</v>
      </c>
      <c r="C3" s="44">
        <v>18851</v>
      </c>
    </row>
    <row r="4" spans="2:3" x14ac:dyDescent="0.35">
      <c r="B4" s="44" t="s">
        <v>84</v>
      </c>
      <c r="C4" s="44">
        <v>18675</v>
      </c>
    </row>
    <row r="6" spans="2:3" x14ac:dyDescent="0.35">
      <c r="B6" t="s">
        <v>85</v>
      </c>
    </row>
    <row r="39" spans="2:3" x14ac:dyDescent="0.35">
      <c r="B39" t="s">
        <v>86</v>
      </c>
      <c r="C39" t="s">
        <v>87</v>
      </c>
    </row>
    <row r="74" spans="2:18" x14ac:dyDescent="0.35">
      <c r="B74" t="s">
        <v>88</v>
      </c>
    </row>
    <row r="75" spans="2:18" ht="58" x14ac:dyDescent="0.35">
      <c r="B75" s="45" t="s">
        <v>89</v>
      </c>
      <c r="C75" s="44" t="s">
        <v>90</v>
      </c>
      <c r="D75" s="44" t="s">
        <v>91</v>
      </c>
      <c r="E75" s="44" t="s">
        <v>92</v>
      </c>
      <c r="F75" s="45" t="s">
        <v>93</v>
      </c>
      <c r="G75" s="45" t="s">
        <v>94</v>
      </c>
      <c r="H75" s="44" t="s">
        <v>95</v>
      </c>
      <c r="I75" s="44" t="s">
        <v>96</v>
      </c>
    </row>
    <row r="76" spans="2:18" ht="72.5" x14ac:dyDescent="0.35">
      <c r="B76" s="45" t="s">
        <v>97</v>
      </c>
      <c r="C76" s="44">
        <v>821</v>
      </c>
      <c r="D76" s="44">
        <v>322</v>
      </c>
      <c r="E76" s="44">
        <v>221</v>
      </c>
      <c r="F76" s="44">
        <v>32</v>
      </c>
      <c r="G76" s="44">
        <v>0</v>
      </c>
      <c r="H76" s="44">
        <v>124</v>
      </c>
      <c r="I76" s="44">
        <v>1520</v>
      </c>
      <c r="J76">
        <v>235</v>
      </c>
      <c r="K76" t="s">
        <v>98</v>
      </c>
    </row>
    <row r="77" spans="2:18" ht="43.5" x14ac:dyDescent="0.35">
      <c r="B77" s="45" t="s">
        <v>99</v>
      </c>
      <c r="C77" s="44">
        <v>69</v>
      </c>
      <c r="D77" s="44">
        <v>54</v>
      </c>
      <c r="E77" s="44">
        <v>54</v>
      </c>
      <c r="F77" s="44">
        <v>0</v>
      </c>
      <c r="G77" s="44">
        <v>0</v>
      </c>
      <c r="H77" s="44">
        <v>35</v>
      </c>
      <c r="I77" s="44">
        <v>212</v>
      </c>
      <c r="K77" t="s">
        <v>100</v>
      </c>
      <c r="R77">
        <f>SUM(J76,I77,I78:I79)</f>
        <v>1420</v>
      </c>
    </row>
    <row r="78" spans="2:18" ht="43.5" x14ac:dyDescent="0.35">
      <c r="B78" s="45" t="s">
        <v>101</v>
      </c>
      <c r="C78" s="44">
        <v>345</v>
      </c>
      <c r="D78" s="44">
        <v>187</v>
      </c>
      <c r="E78" s="44">
        <v>131</v>
      </c>
      <c r="F78" s="44">
        <v>20</v>
      </c>
      <c r="G78" s="44">
        <v>16</v>
      </c>
      <c r="H78" s="44">
        <v>99</v>
      </c>
      <c r="I78" s="44">
        <v>798</v>
      </c>
    </row>
    <row r="79" spans="2:18" ht="29" x14ac:dyDescent="0.35">
      <c r="B79" s="45" t="s">
        <v>102</v>
      </c>
      <c r="C79" s="44">
        <v>71</v>
      </c>
      <c r="D79" s="44">
        <v>41</v>
      </c>
      <c r="E79" s="44">
        <v>31</v>
      </c>
      <c r="F79" s="44">
        <v>0</v>
      </c>
      <c r="G79" s="44">
        <v>0</v>
      </c>
      <c r="H79" s="44">
        <v>31</v>
      </c>
      <c r="I79" s="44">
        <v>175</v>
      </c>
    </row>
    <row r="80" spans="2:18" ht="43.5" x14ac:dyDescent="0.35">
      <c r="B80" s="45" t="s">
        <v>103</v>
      </c>
      <c r="C80" s="44">
        <v>108</v>
      </c>
      <c r="D80" s="44">
        <v>70</v>
      </c>
      <c r="E80" s="44">
        <v>56</v>
      </c>
      <c r="F80" s="44">
        <v>0</v>
      </c>
      <c r="G80" s="44">
        <v>0</v>
      </c>
      <c r="H80" s="44">
        <v>38</v>
      </c>
      <c r="I80" s="44">
        <v>271</v>
      </c>
    </row>
    <row r="81" spans="1:12" ht="43.5" x14ac:dyDescent="0.35">
      <c r="B81" s="45" t="s">
        <v>104</v>
      </c>
      <c r="C81" s="44">
        <v>37</v>
      </c>
      <c r="D81" s="44">
        <v>37</v>
      </c>
      <c r="E81" s="44">
        <v>49</v>
      </c>
      <c r="F81" s="44">
        <v>0</v>
      </c>
      <c r="G81" s="44">
        <v>0</v>
      </c>
      <c r="H81" s="44">
        <v>158</v>
      </c>
      <c r="I81" s="44">
        <v>281</v>
      </c>
    </row>
    <row r="82" spans="1:12" x14ac:dyDescent="0.35">
      <c r="B82" s="44" t="s">
        <v>105</v>
      </c>
      <c r="C82" s="44">
        <v>94</v>
      </c>
      <c r="D82" s="44">
        <v>59</v>
      </c>
      <c r="E82" s="44">
        <v>60</v>
      </c>
      <c r="F82" s="44">
        <v>0</v>
      </c>
      <c r="G82" s="44">
        <v>0</v>
      </c>
      <c r="H82" s="44">
        <v>177</v>
      </c>
      <c r="I82" s="44">
        <v>390</v>
      </c>
    </row>
    <row r="83" spans="1:12" x14ac:dyDescent="0.35">
      <c r="B83" s="44" t="s">
        <v>96</v>
      </c>
      <c r="C83" s="44">
        <v>1545</v>
      </c>
      <c r="D83" s="44">
        <v>771</v>
      </c>
      <c r="E83" s="44">
        <v>602</v>
      </c>
      <c r="F83" s="44">
        <v>619</v>
      </c>
      <c r="G83" s="44">
        <v>190</v>
      </c>
      <c r="H83" s="44">
        <v>662</v>
      </c>
      <c r="I83" s="44">
        <v>3647</v>
      </c>
    </row>
    <row r="84" spans="1:12" x14ac:dyDescent="0.35">
      <c r="A84" s="78" t="s">
        <v>149</v>
      </c>
    </row>
    <row r="86" spans="1:12" x14ac:dyDescent="0.35">
      <c r="A86" t="s">
        <v>2</v>
      </c>
      <c r="B86" t="s">
        <v>106</v>
      </c>
    </row>
    <row r="88" spans="1:12" ht="39.5" x14ac:dyDescent="0.35">
      <c r="B88" s="46" t="s">
        <v>107</v>
      </c>
      <c r="C88" s="47" t="s">
        <v>108</v>
      </c>
      <c r="D88" s="47" t="s">
        <v>109</v>
      </c>
      <c r="E88" s="48" t="s">
        <v>110</v>
      </c>
      <c r="F88" s="47" t="s">
        <v>111</v>
      </c>
      <c r="G88" s="47" t="s">
        <v>92</v>
      </c>
      <c r="H88" s="49" t="s">
        <v>93</v>
      </c>
      <c r="I88" s="48" t="s">
        <v>94</v>
      </c>
      <c r="J88" s="47" t="s">
        <v>95</v>
      </c>
      <c r="K88" s="48" t="s">
        <v>112</v>
      </c>
      <c r="L88" s="47" t="s">
        <v>96</v>
      </c>
    </row>
    <row r="89" spans="1:12" ht="52" x14ac:dyDescent="0.35">
      <c r="B89" s="50" t="s">
        <v>97</v>
      </c>
      <c r="C89" s="51">
        <v>250.72099530289191</v>
      </c>
      <c r="D89" s="51">
        <v>544.27469457890652</v>
      </c>
      <c r="E89" s="51">
        <v>26.2872515399572</v>
      </c>
      <c r="F89" s="51">
        <v>322.40609566706848</v>
      </c>
      <c r="G89" s="51">
        <v>220.8268488011945</v>
      </c>
      <c r="H89" s="51">
        <v>31.955492401524978</v>
      </c>
      <c r="I89" s="51">
        <v>0</v>
      </c>
      <c r="J89" s="51">
        <v>80.202253206850656</v>
      </c>
      <c r="K89" s="51">
        <v>43.697027853902739</v>
      </c>
      <c r="L89" s="51">
        <v>1520.3706593522968</v>
      </c>
    </row>
    <row r="90" spans="1:12" ht="39" x14ac:dyDescent="0.35">
      <c r="B90" s="52" t="s">
        <v>99</v>
      </c>
      <c r="C90" s="51">
        <v>14.723548381881237</v>
      </c>
      <c r="D90" s="51">
        <v>54.410439586345632</v>
      </c>
      <c r="E90" s="51">
        <v>0</v>
      </c>
      <c r="F90" s="51">
        <v>53.97463703313975</v>
      </c>
      <c r="G90" s="51">
        <v>53.519580078727529</v>
      </c>
      <c r="H90" s="51">
        <v>0</v>
      </c>
      <c r="I90" s="51">
        <v>0</v>
      </c>
      <c r="J90" s="51">
        <v>35.139693232513444</v>
      </c>
      <c r="K90" s="51">
        <v>0</v>
      </c>
      <c r="L90" s="51">
        <v>211.7678983126076</v>
      </c>
    </row>
    <row r="91" spans="1:12" ht="26" x14ac:dyDescent="0.35">
      <c r="B91" s="50" t="s">
        <v>113</v>
      </c>
      <c r="C91" s="51">
        <v>75.38456771523191</v>
      </c>
      <c r="D91" s="51">
        <v>248.38067648414744</v>
      </c>
      <c r="E91" s="51">
        <v>21.316264870542216</v>
      </c>
      <c r="F91" s="51">
        <v>187.06401749715883</v>
      </c>
      <c r="G91" s="51">
        <v>131.31511679561694</v>
      </c>
      <c r="H91" s="51">
        <v>19.594485312109867</v>
      </c>
      <c r="I91" s="51">
        <v>15.80915993941025</v>
      </c>
      <c r="J91" s="51">
        <v>53.073681747552691</v>
      </c>
      <c r="K91" s="51">
        <v>45.699808297206609</v>
      </c>
      <c r="L91" s="51">
        <v>797.6377786589768</v>
      </c>
    </row>
    <row r="92" spans="1:12" ht="26" x14ac:dyDescent="0.35">
      <c r="B92" s="50" t="s">
        <v>102</v>
      </c>
      <c r="C92" s="51">
        <v>18.088930869168372</v>
      </c>
      <c r="D92" s="51">
        <v>53.133199220468974</v>
      </c>
      <c r="E92" s="51">
        <v>0</v>
      </c>
      <c r="F92" s="51">
        <v>41.44963778838779</v>
      </c>
      <c r="G92" s="51">
        <v>31.211944249065265</v>
      </c>
      <c r="H92" s="51">
        <v>0</v>
      </c>
      <c r="I92" s="51">
        <v>0</v>
      </c>
      <c r="J92" s="51">
        <v>31.043096871210071</v>
      </c>
      <c r="K92" s="51">
        <v>0</v>
      </c>
      <c r="L92" s="51">
        <v>174.92680899830049</v>
      </c>
    </row>
    <row r="93" spans="1:12" ht="39" x14ac:dyDescent="0.35">
      <c r="B93" s="50" t="s">
        <v>103</v>
      </c>
      <c r="C93" s="51">
        <v>28.185078331029796</v>
      </c>
      <c r="D93" s="51">
        <v>79.529500115253242</v>
      </c>
      <c r="E93" s="51">
        <v>0</v>
      </c>
      <c r="F93" s="51">
        <v>69.653413066138611</v>
      </c>
      <c r="G93" s="51">
        <v>56.237737385703184</v>
      </c>
      <c r="H93" s="51">
        <v>0</v>
      </c>
      <c r="I93" s="51">
        <v>0</v>
      </c>
      <c r="J93" s="51">
        <v>37.870757473382362</v>
      </c>
      <c r="K93" s="51">
        <v>0</v>
      </c>
      <c r="L93" s="51">
        <v>271.47648637150724</v>
      </c>
    </row>
    <row r="94" spans="1:12" ht="39" x14ac:dyDescent="0.35">
      <c r="B94" s="50" t="s">
        <v>104</v>
      </c>
      <c r="C94" s="51">
        <v>0</v>
      </c>
      <c r="D94" s="51">
        <v>0</v>
      </c>
      <c r="E94" s="51">
        <v>37.071764992247331</v>
      </c>
      <c r="F94" s="51">
        <v>36.673918651899633</v>
      </c>
      <c r="G94" s="51">
        <v>49.020561087871272</v>
      </c>
      <c r="H94" s="51">
        <v>0</v>
      </c>
      <c r="I94" s="51">
        <v>0</v>
      </c>
      <c r="J94" s="51">
        <v>158.49276144509307</v>
      </c>
      <c r="K94" s="51">
        <v>0</v>
      </c>
      <c r="L94" s="51">
        <v>281.2590061771113</v>
      </c>
    </row>
    <row r="95" spans="1:12" x14ac:dyDescent="0.35">
      <c r="B95" s="50" t="s">
        <v>105</v>
      </c>
      <c r="C95" s="51">
        <v>28.605751141940686</v>
      </c>
      <c r="D95" s="51">
        <v>65.224408017434669</v>
      </c>
      <c r="E95" s="51">
        <v>0</v>
      </c>
      <c r="F95" s="51">
        <v>59.381111527277291</v>
      </c>
      <c r="G95" s="51">
        <v>60.174379002702402</v>
      </c>
      <c r="H95" s="51">
        <v>0</v>
      </c>
      <c r="I95" s="51">
        <v>0</v>
      </c>
      <c r="J95" s="51">
        <v>176.51778543482794</v>
      </c>
      <c r="K95" s="51">
        <v>0</v>
      </c>
      <c r="L95" s="51">
        <v>389.90343512418303</v>
      </c>
    </row>
    <row r="96" spans="1:12" x14ac:dyDescent="0.35">
      <c r="B96" s="53" t="s">
        <v>96</v>
      </c>
      <c r="C96" s="54">
        <v>415.70887174214391</v>
      </c>
      <c r="D96" s="54">
        <v>1044.9529180025565</v>
      </c>
      <c r="E96" s="54">
        <v>84.675281402746748</v>
      </c>
      <c r="F96" s="54">
        <v>770.60283123107035</v>
      </c>
      <c r="G96" s="54">
        <v>602.30616740088112</v>
      </c>
      <c r="H96" s="54">
        <v>51.549977713634846</v>
      </c>
      <c r="I96" s="54">
        <v>15.80915993941025</v>
      </c>
      <c r="J96" s="54">
        <v>572.34002941143024</v>
      </c>
      <c r="K96" s="54">
        <v>89.396836151109341</v>
      </c>
      <c r="L96" s="55">
        <v>3647.3420729949835</v>
      </c>
    </row>
    <row r="98" spans="1:2" x14ac:dyDescent="0.35">
      <c r="A98" s="78" t="s">
        <v>149</v>
      </c>
    </row>
    <row r="102" spans="1:2" x14ac:dyDescent="0.35">
      <c r="B102" t="s">
        <v>114</v>
      </c>
    </row>
  </sheetData>
  <sheetProtection algorithmName="SHA-512" hashValue="D5F7JfM7BMhRSFVXFEkBi86Ctl/P0fLxgSx97Xi1Q3LeahIdV82IX4UDyOOm6nLmk2wuDQAu8CkiMjvNWUXTZA==" saltValue="aOR6uzVNgC8usEF5fz3IgQ==" spinCount="100000" sheet="1" objects="1" scenarios="1"/>
  <hyperlinks>
    <hyperlink ref="A84" r:id="rId1" xr:uid="{90028487-1DAF-4EC4-94D8-7250289916A3}"/>
    <hyperlink ref="A98" r:id="rId2" xr:uid="{2C847C8B-FFAC-49C9-8B62-352EDB82F791}"/>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3C285-E201-4897-A164-EBD96503157F}">
  <dimension ref="A1:E73"/>
  <sheetViews>
    <sheetView topLeftCell="A56" zoomScale="60" zoomScaleNormal="60" workbookViewId="0">
      <selection activeCell="I20" sqref="I20"/>
    </sheetView>
  </sheetViews>
  <sheetFormatPr defaultRowHeight="14.5" x14ac:dyDescent="0.35"/>
  <cols>
    <col min="1" max="1" width="23.81640625" bestFit="1" customWidth="1"/>
    <col min="2" max="2" width="24" customWidth="1"/>
    <col min="3" max="3" width="31.26953125" customWidth="1"/>
    <col min="4" max="4" width="28.1796875" customWidth="1"/>
    <col min="5" max="5" width="23.26953125" customWidth="1"/>
  </cols>
  <sheetData>
    <row r="1" spans="1:5" ht="15" thickBot="1" x14ac:dyDescent="0.4">
      <c r="A1" s="152" t="s">
        <v>0</v>
      </c>
      <c r="B1" s="153"/>
      <c r="C1" s="153"/>
      <c r="D1" s="153"/>
      <c r="E1" s="154"/>
    </row>
    <row r="2" spans="1:5" x14ac:dyDescent="0.35">
      <c r="A2" s="19" t="s">
        <v>1</v>
      </c>
      <c r="B2" s="20" t="s">
        <v>21</v>
      </c>
      <c r="C2" s="20" t="s">
        <v>3</v>
      </c>
      <c r="D2" s="20" t="s">
        <v>4</v>
      </c>
      <c r="E2" s="21" t="s">
        <v>5</v>
      </c>
    </row>
    <row r="3" spans="1:5" ht="43.5" x14ac:dyDescent="0.35">
      <c r="A3" s="3"/>
      <c r="B3" s="2" t="s">
        <v>6</v>
      </c>
      <c r="C3" s="2" t="s">
        <v>7</v>
      </c>
      <c r="D3" s="2" t="s">
        <v>8</v>
      </c>
      <c r="E3" s="5" t="s">
        <v>9</v>
      </c>
    </row>
    <row r="4" spans="1:5" x14ac:dyDescent="0.35">
      <c r="A4" s="3" t="s">
        <v>10</v>
      </c>
      <c r="B4" s="1">
        <v>2</v>
      </c>
      <c r="C4" s="1"/>
      <c r="D4" s="1"/>
      <c r="E4" s="4"/>
    </row>
    <row r="5" spans="1:5" x14ac:dyDescent="0.35">
      <c r="A5" s="3" t="s">
        <v>11</v>
      </c>
      <c r="B5" s="1" t="s">
        <v>115</v>
      </c>
      <c r="C5" s="1" t="s">
        <v>13</v>
      </c>
      <c r="D5" s="1" t="s">
        <v>14</v>
      </c>
      <c r="E5" s="4" t="s">
        <v>15</v>
      </c>
    </row>
    <row r="6" spans="1:5" ht="15" thickBot="1" x14ac:dyDescent="0.4">
      <c r="A6" s="13"/>
      <c r="B6" s="15" t="s">
        <v>116</v>
      </c>
      <c r="C6" s="15"/>
      <c r="D6" s="15"/>
      <c r="E6" s="14"/>
    </row>
    <row r="7" spans="1:5" ht="15" thickBot="1" x14ac:dyDescent="0.4"/>
    <row r="8" spans="1:5" ht="15" thickBot="1" x14ac:dyDescent="0.4">
      <c r="A8" s="144" t="s">
        <v>20</v>
      </c>
      <c r="B8" s="145"/>
      <c r="C8" s="145"/>
      <c r="D8" s="145"/>
      <c r="E8" s="146"/>
    </row>
    <row r="9" spans="1:5" x14ac:dyDescent="0.35">
      <c r="A9" s="10" t="s">
        <v>1</v>
      </c>
      <c r="B9" s="11" t="s">
        <v>21</v>
      </c>
      <c r="C9" s="11" t="s">
        <v>3</v>
      </c>
      <c r="D9" s="11" t="s">
        <v>4</v>
      </c>
      <c r="E9" s="12" t="s">
        <v>5</v>
      </c>
    </row>
    <row r="10" spans="1:5" ht="43.5" x14ac:dyDescent="0.35">
      <c r="A10" s="3"/>
      <c r="B10" s="2" t="s">
        <v>6</v>
      </c>
      <c r="C10" s="2" t="s">
        <v>7</v>
      </c>
      <c r="D10" s="2" t="s">
        <v>8</v>
      </c>
      <c r="E10" s="5" t="s">
        <v>9</v>
      </c>
    </row>
    <row r="11" spans="1:5" x14ac:dyDescent="0.35">
      <c r="A11" s="3" t="s">
        <v>10</v>
      </c>
      <c r="B11" s="1">
        <v>1</v>
      </c>
      <c r="C11" s="1">
        <v>3</v>
      </c>
      <c r="D11" s="1">
        <v>3</v>
      </c>
      <c r="E11" s="4">
        <v>3</v>
      </c>
    </row>
    <row r="12" spans="1:5" x14ac:dyDescent="0.35">
      <c r="A12" s="3" t="s">
        <v>11</v>
      </c>
      <c r="B12" s="1" t="s">
        <v>115</v>
      </c>
      <c r="C12" s="1" t="s">
        <v>13</v>
      </c>
      <c r="D12" s="1" t="s">
        <v>14</v>
      </c>
      <c r="E12" s="4" t="s">
        <v>15</v>
      </c>
    </row>
    <row r="13" spans="1:5" ht="58" x14ac:dyDescent="0.35">
      <c r="A13" s="6" t="s">
        <v>24</v>
      </c>
      <c r="B13" s="2" t="s">
        <v>117</v>
      </c>
      <c r="C13" s="2"/>
      <c r="D13" s="2"/>
      <c r="E13" s="5"/>
    </row>
    <row r="14" spans="1:5" ht="29" x14ac:dyDescent="0.35">
      <c r="A14" s="6" t="s">
        <v>26</v>
      </c>
      <c r="B14" s="2" t="s">
        <v>118</v>
      </c>
      <c r="C14" s="16" t="s">
        <v>119</v>
      </c>
      <c r="D14" s="2" t="s">
        <v>120</v>
      </c>
      <c r="E14" s="5"/>
    </row>
    <row r="15" spans="1:5" ht="72.5" x14ac:dyDescent="0.35">
      <c r="A15" s="6" t="s">
        <v>27</v>
      </c>
      <c r="B15" s="2"/>
      <c r="C15" s="2"/>
      <c r="D15" s="17" t="s">
        <v>121</v>
      </c>
      <c r="E15" s="5"/>
    </row>
    <row r="16" spans="1:5" ht="44" thickBot="1" x14ac:dyDescent="0.4">
      <c r="A16" s="7" t="s">
        <v>29</v>
      </c>
      <c r="B16" s="8"/>
      <c r="C16" s="8"/>
      <c r="D16" s="18" t="s">
        <v>30</v>
      </c>
      <c r="E16" s="9" t="s">
        <v>122</v>
      </c>
    </row>
    <row r="17" spans="1:5" ht="60" customHeight="1" x14ac:dyDescent="0.35">
      <c r="A17" s="155" t="s">
        <v>123</v>
      </c>
      <c r="B17" s="155"/>
      <c r="C17" s="155"/>
      <c r="D17" s="155"/>
      <c r="E17" s="155"/>
    </row>
    <row r="18" spans="1:5" ht="15" thickBot="1" x14ac:dyDescent="0.4"/>
    <row r="19" spans="1:5" ht="15" thickBot="1" x14ac:dyDescent="0.4">
      <c r="A19" s="144" t="s">
        <v>124</v>
      </c>
      <c r="B19" s="145"/>
      <c r="C19" s="145"/>
      <c r="D19" s="145"/>
      <c r="E19" s="146"/>
    </row>
    <row r="20" spans="1:5" x14ac:dyDescent="0.35">
      <c r="A20" s="10" t="s">
        <v>1</v>
      </c>
      <c r="B20" s="11" t="s">
        <v>21</v>
      </c>
      <c r="C20" s="11" t="s">
        <v>3</v>
      </c>
      <c r="D20" s="11" t="s">
        <v>4</v>
      </c>
      <c r="E20" s="12" t="s">
        <v>5</v>
      </c>
    </row>
    <row r="21" spans="1:5" ht="43.5" x14ac:dyDescent="0.35">
      <c r="A21" s="3"/>
      <c r="B21" s="2" t="s">
        <v>6</v>
      </c>
      <c r="C21" s="2" t="s">
        <v>7</v>
      </c>
      <c r="D21" s="2" t="s">
        <v>8</v>
      </c>
      <c r="E21" s="5" t="s">
        <v>9</v>
      </c>
    </row>
    <row r="22" spans="1:5" x14ac:dyDescent="0.35">
      <c r="A22" s="3" t="s">
        <v>10</v>
      </c>
      <c r="B22" s="1">
        <v>3</v>
      </c>
      <c r="C22" s="1"/>
      <c r="D22" s="1"/>
      <c r="E22" s="4"/>
    </row>
    <row r="23" spans="1:5" x14ac:dyDescent="0.35">
      <c r="A23" s="3" t="s">
        <v>11</v>
      </c>
      <c r="B23" s="1" t="s">
        <v>12</v>
      </c>
      <c r="C23" s="1" t="s">
        <v>13</v>
      </c>
      <c r="D23" s="1" t="s">
        <v>14</v>
      </c>
      <c r="E23" s="4" t="s">
        <v>15</v>
      </c>
    </row>
    <row r="24" spans="1:5" ht="58" x14ac:dyDescent="0.35">
      <c r="A24" s="3" t="s">
        <v>37</v>
      </c>
      <c r="B24" s="2" t="s">
        <v>125</v>
      </c>
      <c r="C24" s="1"/>
      <c r="D24" s="1"/>
      <c r="E24" s="4"/>
    </row>
    <row r="25" spans="1:5" ht="58.5" thickBot="1" x14ac:dyDescent="0.4">
      <c r="A25" s="13" t="s">
        <v>38</v>
      </c>
      <c r="B25" s="8" t="s">
        <v>126</v>
      </c>
      <c r="C25" s="15"/>
      <c r="D25" s="15"/>
      <c r="E25" s="14"/>
    </row>
    <row r="26" spans="1:5" ht="15" thickBot="1" x14ac:dyDescent="0.4">
      <c r="A26" s="141" t="s">
        <v>127</v>
      </c>
      <c r="B26" s="142"/>
      <c r="C26" s="142"/>
      <c r="D26" s="142"/>
      <c r="E26" s="143"/>
    </row>
    <row r="27" spans="1:5" x14ac:dyDescent="0.35">
      <c r="A27" s="10" t="s">
        <v>1</v>
      </c>
      <c r="B27" s="11" t="s">
        <v>21</v>
      </c>
      <c r="C27" s="11" t="s">
        <v>3</v>
      </c>
      <c r="D27" s="11" t="s">
        <v>4</v>
      </c>
      <c r="E27" s="12" t="s">
        <v>5</v>
      </c>
    </row>
    <row r="28" spans="1:5" ht="43.5" x14ac:dyDescent="0.35">
      <c r="A28" s="3"/>
      <c r="B28" s="2" t="s">
        <v>6</v>
      </c>
      <c r="C28" s="2" t="s">
        <v>7</v>
      </c>
      <c r="D28" s="2" t="s">
        <v>8</v>
      </c>
      <c r="E28" s="5" t="s">
        <v>9</v>
      </c>
    </row>
    <row r="29" spans="1:5" x14ac:dyDescent="0.35">
      <c r="A29" s="3" t="s">
        <v>10</v>
      </c>
      <c r="B29" s="1"/>
      <c r="C29" s="1">
        <v>3</v>
      </c>
      <c r="D29" s="1"/>
      <c r="E29" s="4"/>
    </row>
    <row r="30" spans="1:5" x14ac:dyDescent="0.35">
      <c r="A30" s="3" t="s">
        <v>11</v>
      </c>
      <c r="B30" s="1" t="s">
        <v>115</v>
      </c>
      <c r="C30" s="1" t="s">
        <v>13</v>
      </c>
      <c r="D30" s="1" t="s">
        <v>14</v>
      </c>
      <c r="E30" s="4" t="s">
        <v>15</v>
      </c>
    </row>
    <row r="31" spans="1:5" x14ac:dyDescent="0.35">
      <c r="A31" s="3" t="s">
        <v>128</v>
      </c>
      <c r="B31" s="2"/>
      <c r="C31" s="1" t="s">
        <v>129</v>
      </c>
      <c r="D31" s="1"/>
      <c r="E31" s="4"/>
    </row>
    <row r="32" spans="1:5" ht="43.5" x14ac:dyDescent="0.35">
      <c r="A32" s="3" t="s">
        <v>42</v>
      </c>
      <c r="B32" s="2"/>
      <c r="C32" s="2" t="s">
        <v>130</v>
      </c>
      <c r="D32" s="1"/>
      <c r="E32" s="4"/>
    </row>
    <row r="33" spans="1:5" ht="101.5" x14ac:dyDescent="0.35">
      <c r="A33" s="3" t="s">
        <v>44</v>
      </c>
      <c r="B33" s="1"/>
      <c r="C33" s="2" t="s">
        <v>131</v>
      </c>
      <c r="D33" s="1"/>
      <c r="E33" s="4"/>
    </row>
    <row r="34" spans="1:5" ht="15" thickBot="1" x14ac:dyDescent="0.4">
      <c r="A34" s="13" t="s">
        <v>46</v>
      </c>
      <c r="B34" s="15" t="s">
        <v>132</v>
      </c>
      <c r="C34" s="15"/>
      <c r="D34" s="15"/>
      <c r="E34" s="14"/>
    </row>
    <row r="35" spans="1:5" ht="15" thickBot="1" x14ac:dyDescent="0.4">
      <c r="A35" s="141" t="s">
        <v>133</v>
      </c>
      <c r="B35" s="142"/>
      <c r="C35" s="142"/>
      <c r="D35" s="142"/>
      <c r="E35" s="143"/>
    </row>
    <row r="36" spans="1:5" x14ac:dyDescent="0.35">
      <c r="A36" s="10" t="s">
        <v>1</v>
      </c>
      <c r="B36" s="11" t="s">
        <v>21</v>
      </c>
      <c r="C36" s="11" t="s">
        <v>3</v>
      </c>
      <c r="D36" s="11" t="s">
        <v>4</v>
      </c>
      <c r="E36" s="12" t="s">
        <v>5</v>
      </c>
    </row>
    <row r="37" spans="1:5" ht="43.5" x14ac:dyDescent="0.35">
      <c r="A37" s="3"/>
      <c r="B37" s="2" t="s">
        <v>6</v>
      </c>
      <c r="C37" s="2" t="s">
        <v>7</v>
      </c>
      <c r="D37" s="2" t="s">
        <v>8</v>
      </c>
      <c r="E37" s="5" t="s">
        <v>9</v>
      </c>
    </row>
    <row r="38" spans="1:5" x14ac:dyDescent="0.35">
      <c r="A38" s="3" t="s">
        <v>10</v>
      </c>
      <c r="B38" s="1"/>
      <c r="C38" s="1">
        <v>3</v>
      </c>
      <c r="D38" s="1"/>
      <c r="E38" s="4"/>
    </row>
    <row r="39" spans="1:5" x14ac:dyDescent="0.35">
      <c r="A39" s="3" t="s">
        <v>11</v>
      </c>
      <c r="B39" s="1" t="s">
        <v>115</v>
      </c>
      <c r="C39" s="1" t="s">
        <v>13</v>
      </c>
      <c r="D39" s="1" t="s">
        <v>14</v>
      </c>
      <c r="E39" s="4" t="s">
        <v>15</v>
      </c>
    </row>
    <row r="40" spans="1:5" x14ac:dyDescent="0.35">
      <c r="A40" s="3" t="s">
        <v>42</v>
      </c>
      <c r="B40" s="2"/>
      <c r="C40" s="1" t="s">
        <v>134</v>
      </c>
      <c r="D40" s="1"/>
      <c r="E40" s="4"/>
    </row>
    <row r="41" spans="1:5" ht="58.5" thickBot="1" x14ac:dyDescent="0.4">
      <c r="A41" s="13" t="s">
        <v>44</v>
      </c>
      <c r="B41" s="8"/>
      <c r="C41" s="8" t="s">
        <v>135</v>
      </c>
      <c r="D41" s="15"/>
      <c r="E41" s="14"/>
    </row>
    <row r="42" spans="1:5" ht="15" thickBot="1" x14ac:dyDescent="0.4">
      <c r="A42" s="141" t="s">
        <v>54</v>
      </c>
      <c r="B42" s="142"/>
      <c r="C42" s="142"/>
      <c r="D42" s="142"/>
      <c r="E42" s="143"/>
    </row>
    <row r="43" spans="1:5" x14ac:dyDescent="0.35">
      <c r="A43" s="10" t="s">
        <v>1</v>
      </c>
      <c r="B43" s="11" t="s">
        <v>21</v>
      </c>
      <c r="C43" s="11" t="s">
        <v>3</v>
      </c>
      <c r="D43" s="11" t="s">
        <v>4</v>
      </c>
      <c r="E43" s="12" t="s">
        <v>5</v>
      </c>
    </row>
    <row r="44" spans="1:5" ht="43.5" x14ac:dyDescent="0.35">
      <c r="A44" s="3"/>
      <c r="B44" s="2" t="s">
        <v>6</v>
      </c>
      <c r="C44" s="2" t="s">
        <v>7</v>
      </c>
      <c r="D44" s="2" t="s">
        <v>8</v>
      </c>
      <c r="E44" s="5" t="s">
        <v>9</v>
      </c>
    </row>
    <row r="45" spans="1:5" x14ac:dyDescent="0.35">
      <c r="A45" s="3" t="s">
        <v>10</v>
      </c>
      <c r="B45" s="1"/>
      <c r="C45" s="1"/>
      <c r="D45" s="1">
        <v>2</v>
      </c>
      <c r="E45" s="4"/>
    </row>
    <row r="46" spans="1:5" x14ac:dyDescent="0.35">
      <c r="A46" s="3" t="s">
        <v>11</v>
      </c>
      <c r="B46" s="1" t="s">
        <v>115</v>
      </c>
      <c r="C46" s="1" t="s">
        <v>13</v>
      </c>
      <c r="D46" s="1" t="s">
        <v>14</v>
      </c>
      <c r="E46" s="4" t="s">
        <v>15</v>
      </c>
    </row>
    <row r="47" spans="1:5" ht="58" x14ac:dyDescent="0.35">
      <c r="A47" s="3" t="s">
        <v>42</v>
      </c>
      <c r="B47" s="2"/>
      <c r="C47" s="1"/>
      <c r="D47" s="2" t="s">
        <v>136</v>
      </c>
      <c r="E47" s="4"/>
    </row>
    <row r="48" spans="1:5" ht="87.5" thickBot="1" x14ac:dyDescent="0.4">
      <c r="A48" s="13" t="s">
        <v>44</v>
      </c>
      <c r="B48" s="8"/>
      <c r="C48" s="8"/>
      <c r="D48" s="8" t="s">
        <v>137</v>
      </c>
      <c r="E48" s="14"/>
    </row>
    <row r="49" spans="1:5" ht="15" thickBot="1" x14ac:dyDescent="0.4"/>
    <row r="50" spans="1:5" ht="15" thickBot="1" x14ac:dyDescent="0.4">
      <c r="A50" s="144" t="s">
        <v>57</v>
      </c>
      <c r="B50" s="145"/>
      <c r="C50" s="145"/>
      <c r="D50" s="145"/>
      <c r="E50" s="146"/>
    </row>
    <row r="51" spans="1:5" x14ac:dyDescent="0.35">
      <c r="A51" s="10" t="s">
        <v>1</v>
      </c>
      <c r="B51" s="11" t="s">
        <v>21</v>
      </c>
      <c r="C51" s="11" t="s">
        <v>3</v>
      </c>
      <c r="D51" s="11" t="s">
        <v>4</v>
      </c>
      <c r="E51" s="12" t="s">
        <v>5</v>
      </c>
    </row>
    <row r="52" spans="1:5" ht="43.5" x14ac:dyDescent="0.35">
      <c r="A52" s="3"/>
      <c r="B52" s="2" t="s">
        <v>6</v>
      </c>
      <c r="C52" s="2" t="s">
        <v>7</v>
      </c>
      <c r="D52" s="2" t="s">
        <v>8</v>
      </c>
      <c r="E52" s="5" t="s">
        <v>9</v>
      </c>
    </row>
    <row r="53" spans="1:5" x14ac:dyDescent="0.35">
      <c r="A53" s="3" t="s">
        <v>10</v>
      </c>
      <c r="B53" s="1">
        <v>3</v>
      </c>
      <c r="C53" s="1">
        <v>3</v>
      </c>
      <c r="D53" s="1"/>
      <c r="E53" s="4"/>
    </row>
    <row r="54" spans="1:5" ht="29" x14ac:dyDescent="0.35">
      <c r="A54" s="6" t="s">
        <v>11</v>
      </c>
      <c r="B54" s="2" t="s">
        <v>115</v>
      </c>
      <c r="C54" s="2" t="s">
        <v>13</v>
      </c>
      <c r="D54" s="2" t="s">
        <v>14</v>
      </c>
      <c r="E54" s="5" t="s">
        <v>15</v>
      </c>
    </row>
    <row r="55" spans="1:5" ht="43.5" x14ac:dyDescent="0.35">
      <c r="A55" s="6" t="s">
        <v>59</v>
      </c>
      <c r="B55" s="2" t="s">
        <v>138</v>
      </c>
      <c r="C55" s="2" t="s">
        <v>139</v>
      </c>
      <c r="D55" s="2"/>
      <c r="E55" s="5"/>
    </row>
    <row r="56" spans="1:5" ht="102" thickBot="1" x14ac:dyDescent="0.4">
      <c r="A56" s="7" t="s">
        <v>60</v>
      </c>
      <c r="B56" s="8" t="s">
        <v>140</v>
      </c>
      <c r="C56" s="8" t="s">
        <v>141</v>
      </c>
      <c r="D56" s="8"/>
      <c r="E56" s="9"/>
    </row>
    <row r="57" spans="1:5" ht="43" customHeight="1" x14ac:dyDescent="0.35">
      <c r="A57" s="147" t="s">
        <v>142</v>
      </c>
      <c r="B57" s="147"/>
      <c r="C57" s="147"/>
      <c r="D57" s="147"/>
      <c r="E57" s="147"/>
    </row>
    <row r="58" spans="1:5" ht="15" thickBot="1" x14ac:dyDescent="0.4"/>
    <row r="59" spans="1:5" ht="15" thickBot="1" x14ac:dyDescent="0.4">
      <c r="A59" s="144" t="s">
        <v>61</v>
      </c>
      <c r="B59" s="145"/>
      <c r="C59" s="145"/>
      <c r="D59" s="145"/>
      <c r="E59" s="146"/>
    </row>
    <row r="60" spans="1:5" x14ac:dyDescent="0.35">
      <c r="A60" s="10" t="s">
        <v>1</v>
      </c>
      <c r="B60" s="11" t="s">
        <v>21</v>
      </c>
      <c r="C60" s="11" t="s">
        <v>3</v>
      </c>
      <c r="D60" s="11" t="s">
        <v>4</v>
      </c>
      <c r="E60" s="12" t="s">
        <v>5</v>
      </c>
    </row>
    <row r="61" spans="1:5" ht="43.5" x14ac:dyDescent="0.35">
      <c r="A61" s="3"/>
      <c r="B61" s="2" t="s">
        <v>6</v>
      </c>
      <c r="C61" s="2" t="s">
        <v>7</v>
      </c>
      <c r="D61" s="2" t="s">
        <v>8</v>
      </c>
      <c r="E61" s="5" t="s">
        <v>9</v>
      </c>
    </row>
    <row r="62" spans="1:5" x14ac:dyDescent="0.35">
      <c r="A62" s="3" t="s">
        <v>10</v>
      </c>
      <c r="B62" s="1">
        <v>3</v>
      </c>
      <c r="C62" s="1"/>
      <c r="D62" s="1">
        <v>2</v>
      </c>
      <c r="E62" s="4"/>
    </row>
    <row r="63" spans="1:5" ht="29" x14ac:dyDescent="0.35">
      <c r="A63" s="6" t="s">
        <v>11</v>
      </c>
      <c r="B63" s="2" t="s">
        <v>115</v>
      </c>
      <c r="C63" s="2" t="s">
        <v>13</v>
      </c>
      <c r="D63" s="2" t="s">
        <v>14</v>
      </c>
      <c r="E63" s="5" t="s">
        <v>15</v>
      </c>
    </row>
    <row r="64" spans="1:5" ht="87.5" thickBot="1" x14ac:dyDescent="0.4">
      <c r="A64" s="7"/>
      <c r="B64" s="8" t="s">
        <v>143</v>
      </c>
      <c r="C64" s="8"/>
      <c r="D64" s="8" t="s">
        <v>144</v>
      </c>
      <c r="E64" s="9"/>
    </row>
    <row r="65" spans="1:5" ht="48" customHeight="1" x14ac:dyDescent="0.35">
      <c r="A65" s="148" t="s">
        <v>145</v>
      </c>
      <c r="B65" s="148"/>
      <c r="C65" s="148"/>
      <c r="D65" s="148"/>
      <c r="E65" s="148"/>
    </row>
    <row r="66" spans="1:5" ht="15" thickBot="1" x14ac:dyDescent="0.4"/>
    <row r="67" spans="1:5" ht="15" thickBot="1" x14ac:dyDescent="0.4">
      <c r="A67" s="149" t="s">
        <v>73</v>
      </c>
      <c r="B67" s="150"/>
      <c r="C67" s="150"/>
      <c r="D67" s="150"/>
      <c r="E67" s="151"/>
    </row>
    <row r="68" spans="1:5" x14ac:dyDescent="0.35">
      <c r="A68" s="10" t="s">
        <v>1</v>
      </c>
      <c r="B68" s="11" t="s">
        <v>21</v>
      </c>
      <c r="C68" s="11" t="s">
        <v>3</v>
      </c>
      <c r="D68" s="11" t="s">
        <v>4</v>
      </c>
      <c r="E68" s="12" t="s">
        <v>5</v>
      </c>
    </row>
    <row r="69" spans="1:5" ht="43.5" x14ac:dyDescent="0.35">
      <c r="A69" s="3"/>
      <c r="B69" s="2" t="s">
        <v>6</v>
      </c>
      <c r="C69" s="2" t="s">
        <v>7</v>
      </c>
      <c r="D69" s="2" t="s">
        <v>8</v>
      </c>
      <c r="E69" s="5" t="s">
        <v>9</v>
      </c>
    </row>
    <row r="70" spans="1:5" x14ac:dyDescent="0.35">
      <c r="A70" s="3" t="s">
        <v>10</v>
      </c>
      <c r="B70" s="1"/>
      <c r="C70" s="1"/>
      <c r="D70" s="1">
        <v>2</v>
      </c>
      <c r="E70" s="4"/>
    </row>
    <row r="71" spans="1:5" ht="29" x14ac:dyDescent="0.35">
      <c r="A71" s="6" t="s">
        <v>11</v>
      </c>
      <c r="B71" s="2" t="s">
        <v>115</v>
      </c>
      <c r="C71" s="2" t="s">
        <v>13</v>
      </c>
      <c r="D71" s="2" t="s">
        <v>14</v>
      </c>
      <c r="E71" s="5" t="s">
        <v>15</v>
      </c>
    </row>
    <row r="72" spans="1:5" ht="189" thickBot="1" x14ac:dyDescent="0.4">
      <c r="A72" s="7" t="s">
        <v>146</v>
      </c>
      <c r="B72" s="8"/>
      <c r="C72" s="8"/>
      <c r="D72" s="8" t="s">
        <v>147</v>
      </c>
      <c r="E72" s="9"/>
    </row>
    <row r="73" spans="1:5" ht="46" customHeight="1" x14ac:dyDescent="0.35">
      <c r="A73" s="140" t="s">
        <v>148</v>
      </c>
      <c r="B73" s="140"/>
      <c r="C73" s="140"/>
      <c r="D73" s="140"/>
      <c r="E73" s="140"/>
    </row>
  </sheetData>
  <sheetProtection algorithmName="SHA-512" hashValue="04CeB4ZVMVMEtLWq+HzF1LsgVBghpO1JsvsB/KqgBUDNqKhz/mQe7JGD5U3FDXXR881HHlVDmJ0tztEhxboVDA==" saltValue="eQ8LJrGsU4wIBshzlRQNgQ==" spinCount="100000" sheet="1" objects="1" scenarios="1"/>
  <mergeCells count="13">
    <mergeCell ref="A35:E35"/>
    <mergeCell ref="A1:E1"/>
    <mergeCell ref="A8:E8"/>
    <mergeCell ref="A17:E17"/>
    <mergeCell ref="A19:E19"/>
    <mergeCell ref="A26:E26"/>
    <mergeCell ref="A73:E73"/>
    <mergeCell ref="A42:E42"/>
    <mergeCell ref="A50:E50"/>
    <mergeCell ref="A57:E57"/>
    <mergeCell ref="A59:E59"/>
    <mergeCell ref="A65:E65"/>
    <mergeCell ref="A67:E6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383EFA1E198B4C9D2858BABA381057" ma:contentTypeVersion="7" ma:contentTypeDescription="Create a new document." ma:contentTypeScope="" ma:versionID="96c2fe9b2a7ae91f1f2707d7df19730d">
  <xsd:schema xmlns:xsd="http://www.w3.org/2001/XMLSchema" xmlns:xs="http://www.w3.org/2001/XMLSchema" xmlns:p="http://schemas.microsoft.com/office/2006/metadata/properties" xmlns:ns3="f47c8922-cc9a-4a84-8ce1-1aa9df3a3a03" xmlns:ns4="6bb723d5-5fda-46c2-9b65-b621b34763d3" targetNamespace="http://schemas.microsoft.com/office/2006/metadata/properties" ma:root="true" ma:fieldsID="69e77aa8cba00948d6cd8527606c043b" ns3:_="" ns4:_="">
    <xsd:import namespace="f47c8922-cc9a-4a84-8ce1-1aa9df3a3a03"/>
    <xsd:import namespace="6bb723d5-5fda-46c2-9b65-b621b34763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c8922-cc9a-4a84-8ce1-1aa9df3a3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b723d5-5fda-46c2-9b65-b621b34763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27DFC6-2762-4B8C-9865-5D57AC6CE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c8922-cc9a-4a84-8ce1-1aa9df3a3a03"/>
    <ds:schemaRef ds:uri="6bb723d5-5fda-46c2-9b65-b621b3476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C1BCD9-5ACD-4D48-879F-F51ADDB67847}">
  <ds:schemaRefs>
    <ds:schemaRef ds:uri="http://purl.org/dc/elements/1.1/"/>
    <ds:schemaRef ds:uri="http://schemas.microsoft.com/office/2006/metadata/properties"/>
    <ds:schemaRef ds:uri="6bb723d5-5fda-46c2-9b65-b621b34763d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f47c8922-cc9a-4a84-8ce1-1aa9df3a3a03"/>
    <ds:schemaRef ds:uri="http://www.w3.org/XML/1998/namespace"/>
  </ds:schemaRefs>
</ds:datastoreItem>
</file>

<file path=customXml/itemProps3.xml><?xml version="1.0" encoding="utf-8"?>
<ds:datastoreItem xmlns:ds="http://schemas.openxmlformats.org/officeDocument/2006/customXml" ds:itemID="{27A8076D-046A-4840-B18D-41D7C886BF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Evidence Table</vt:lpstr>
      <vt:lpstr>Supporting data</vt:lpstr>
      <vt:lpstr>EAU recommendations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Castle</dc:creator>
  <cp:keywords/>
  <dc:description/>
  <cp:lastModifiedBy>Joanna Castle</cp:lastModifiedBy>
  <cp:revision/>
  <dcterms:created xsi:type="dcterms:W3CDTF">2020-06-10T10:20:36Z</dcterms:created>
  <dcterms:modified xsi:type="dcterms:W3CDTF">2020-08-25T20:45:13Z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0x01010029383EFA1E198B4C9D2858BABA381057</vt:lpwstr>
  </property>
</Properties>
</file>